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5" sheetId="1" r:id="rId1"/>
  </sheets>
  <definedNames>
    <definedName name="_Regression_Int" localSheetId="0" hidden="1">1</definedName>
    <definedName name="_xlnm.Print_Area" localSheetId="0">'312-25'!$A$1:$I$47</definedName>
    <definedName name="Imprimir_área_IM" localSheetId="0">'312-25'!$A$6:$I$43</definedName>
    <definedName name="Imprimir_títulos_IM" localSheetId="0">'312-25'!$1:$5</definedName>
    <definedName name="_xlnm.Print_Titles" localSheetId="0">'312-25'!$1:$5</definedName>
  </definedNames>
  <calcPr calcId="152511"/>
</workbook>
</file>

<file path=xl/calcChain.xml><?xml version="1.0" encoding="utf-8"?>
<calcChain xmlns="http://schemas.openxmlformats.org/spreadsheetml/2006/main">
  <c r="H41" i="1" l="1"/>
  <c r="H40" i="1"/>
  <c r="H38" i="1"/>
  <c r="H37" i="1"/>
  <c r="H35" i="1"/>
  <c r="H34" i="1"/>
  <c r="H32" i="1"/>
  <c r="H31" i="1"/>
  <c r="H29" i="1"/>
  <c r="H28" i="1"/>
  <c r="H26" i="1"/>
  <c r="H25" i="1"/>
  <c r="H23" i="1"/>
  <c r="H22" i="1"/>
  <c r="H20" i="1"/>
  <c r="H19" i="1"/>
  <c r="H16" i="1"/>
  <c r="H14" i="1"/>
  <c r="H13" i="1"/>
  <c r="H10" i="1"/>
  <c r="C39" i="1" l="1"/>
  <c r="B39" i="1"/>
  <c r="E39" i="1"/>
  <c r="G39" i="1"/>
  <c r="H39" i="1" s="1"/>
  <c r="I39" i="1"/>
  <c r="I36" i="1"/>
  <c r="G36" i="1"/>
  <c r="E36" i="1"/>
  <c r="C36" i="1"/>
  <c r="B36" i="1"/>
  <c r="I33" i="1"/>
  <c r="G33" i="1"/>
  <c r="E33" i="1"/>
  <c r="C33" i="1"/>
  <c r="B33" i="1"/>
  <c r="I30" i="1"/>
  <c r="G30" i="1"/>
  <c r="E30" i="1"/>
  <c r="C30" i="1"/>
  <c r="B30" i="1"/>
  <c r="I27" i="1"/>
  <c r="G27" i="1"/>
  <c r="E27" i="1"/>
  <c r="C27" i="1"/>
  <c r="B27" i="1"/>
  <c r="I24" i="1"/>
  <c r="G24" i="1"/>
  <c r="E24" i="1"/>
  <c r="C24" i="1"/>
  <c r="B24" i="1"/>
  <c r="I21" i="1"/>
  <c r="G21" i="1"/>
  <c r="H21" i="1" s="1"/>
  <c r="E21" i="1"/>
  <c r="C21" i="1"/>
  <c r="B21" i="1"/>
  <c r="I18" i="1"/>
  <c r="G18" i="1"/>
  <c r="E18" i="1"/>
  <c r="C18" i="1"/>
  <c r="B18" i="1"/>
  <c r="I15" i="1"/>
  <c r="G15" i="1"/>
  <c r="E15" i="1"/>
  <c r="C15" i="1"/>
  <c r="B15" i="1"/>
  <c r="I12" i="1"/>
  <c r="G12" i="1"/>
  <c r="H12" i="1" s="1"/>
  <c r="E12" i="1"/>
  <c r="C12" i="1"/>
  <c r="B12" i="1"/>
  <c r="I9" i="1"/>
  <c r="G9" i="1"/>
  <c r="E9" i="1"/>
  <c r="C9" i="1"/>
  <c r="B9" i="1"/>
  <c r="I8" i="1"/>
  <c r="I7" i="1"/>
  <c r="G8" i="1"/>
  <c r="G7" i="1"/>
  <c r="E8" i="1"/>
  <c r="E7" i="1"/>
  <c r="C8" i="1"/>
  <c r="C7" i="1"/>
  <c r="C6" i="1" s="1"/>
  <c r="B8" i="1"/>
  <c r="B7" i="1"/>
  <c r="E6" i="1" l="1"/>
  <c r="I6" i="1"/>
  <c r="H24" i="1"/>
  <c r="H33" i="1"/>
  <c r="H8" i="1"/>
  <c r="H27" i="1"/>
  <c r="H36" i="1"/>
  <c r="H9" i="1"/>
  <c r="G6" i="1"/>
  <c r="H6" i="1" s="1"/>
  <c r="H7" i="1"/>
  <c r="H15" i="1"/>
  <c r="H18" i="1"/>
  <c r="H30" i="1"/>
  <c r="B6" i="1"/>
  <c r="D6" i="1" s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<sst xmlns="http://schemas.openxmlformats.org/spreadsheetml/2006/main" count="54" uniqueCount="29">
  <si>
    <t>Total</t>
  </si>
  <si>
    <t>Cantidad</t>
  </si>
  <si>
    <t>Abonada (1)</t>
  </si>
  <si>
    <t>Maíz</t>
  </si>
  <si>
    <t>Porcen-        taje</t>
  </si>
  <si>
    <t>Sin abonar</t>
  </si>
  <si>
    <t>Provincia, comarca indígena y tipo 
de finca</t>
  </si>
  <si>
    <t>NOTA: Las fincas grandes incluyen los productores grandes, empresas y organizaciones comunales.</t>
  </si>
  <si>
    <t>(1)  Se utilizó abono químico o inorgánico.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</si>
  <si>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</si>
  <si>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</si>
  <si>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</si>
  <si>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</si>
  <si>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</si>
  <si>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</si>
  <si>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</si>
  <si>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</si>
  <si>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</si>
  <si>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</si>
  <si>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</si>
  <si>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</si>
  <si>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</si>
  <si>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</si>
  <si>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de la superficie abonada (Quintales en grano seco)</t>
  </si>
  <si>
    <t>Superficie sembrada (hectáreas)</t>
  </si>
  <si>
    <t>Cantidad de abono utilizado (quintales)</t>
  </si>
  <si>
    <t>Cuadro 25. SUPERFICIE SEMBRADA, ABONADA, SIN ABONAR, CANTIDAD DE ABONO UTILIZADO Y COSECHA DE LA SUPERFICIE ABONADA EN EL CULTIVO DE MAÍZ EN LA REPÚBLICA, SEGÚN PROVINCIA, COMARCA INDÍGENA 
Y TIPO DE FINCA: AÑO AGRÍCOLA 2024/25</t>
  </si>
  <si>
    <t>Por hectárea</t>
  </si>
  <si>
    <t xml:space="preserve">              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</si>
</sst>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0.0_)"/>
    <numFmt numFmtId="166" formatCode="#,##0.0"/>
    <numFmt numFmtId="167" formatCode="#,##0.0_ ;\-#,##0.0\ "/>
    <numFmt numFmtId="168" formatCode="0.0"/>
  </numFmts>
  <fonts count="7" x14ac:knownFonts="1">
    <font>
      <sz val="12"/>
      <name val="Courie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00B0F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2" fillId="0" borderId="0" xfId="0" applyNumberFormat="1" applyFont="1" applyFill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vertical="top"/>
    </xf>
    <xf numFmtId="3" fontId="2" fillId="0" borderId="0" xfId="0" applyNumberFormat="1" applyFont="1" applyFill="1" applyProtection="1"/>
    <xf numFmtId="0" fontId="2" fillId="0" borderId="2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 applyProtection="1">
      <alignment vertical="top"/>
    </xf>
    <xf numFmtId="3" fontId="4" fillId="2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Alignment="1" applyProtection="1">
      <alignment vertical="top"/>
    </xf>
    <xf numFmtId="166" fontId="2" fillId="0" borderId="1" xfId="0" applyNumberFormat="1" applyFont="1" applyFill="1" applyBorder="1" applyAlignment="1" applyProtection="1">
      <alignment vertical="top"/>
    </xf>
    <xf numFmtId="167" fontId="2" fillId="0" borderId="1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horizontal="right" vertical="center"/>
    </xf>
    <xf numFmtId="167" fontId="4" fillId="0" borderId="1" xfId="0" applyNumberFormat="1" applyFont="1" applyFill="1" applyBorder="1" applyAlignment="1" applyProtection="1">
      <alignment vertical="center"/>
    </xf>
    <xf numFmtId="166" fontId="4" fillId="0" borderId="1" xfId="0" applyNumberFormat="1" applyFont="1" applyFill="1" applyBorder="1" applyAlignment="1" applyProtection="1">
      <alignment vertical="center"/>
    </xf>
    <xf numFmtId="167" fontId="4" fillId="0" borderId="1" xfId="0" applyNumberFormat="1" applyFont="1" applyFill="1" applyBorder="1" applyAlignment="1" applyProtection="1">
      <alignment horizontal="right" vertical="center"/>
    </xf>
    <xf numFmtId="166" fontId="4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 applyProtection="1">
      <alignment horizontal="right" vertical="center"/>
      <protection locked="0"/>
    </xf>
    <xf numFmtId="3" fontId="6" fillId="3" borderId="6" xfId="0" applyNumberFormat="1" applyFont="1" applyFill="1" applyBorder="1" applyAlignment="1">
      <alignment horizontal="centerContinuous" vertical="center" wrapText="1"/>
    </xf>
    <xf numFmtId="3" fontId="6" fillId="3" borderId="10" xfId="0" applyNumberFormat="1" applyFont="1" applyFill="1" applyBorder="1" applyAlignment="1">
      <alignment horizontal="centerContinuous" vertical="center" wrapText="1"/>
    </xf>
    <xf numFmtId="3" fontId="6" fillId="3" borderId="13" xfId="0" applyNumberFormat="1" applyFont="1" applyFill="1" applyBorder="1" applyAlignment="1">
      <alignment horizontal="centerContinuous" vertical="center" wrapText="1"/>
    </xf>
    <xf numFmtId="3" fontId="6" fillId="3" borderId="14" xfId="0" applyNumberFormat="1" applyFont="1" applyFill="1" applyBorder="1" applyAlignment="1">
      <alignment horizontal="centerContinuous" vertical="center" wrapText="1"/>
    </xf>
    <xf numFmtId="3" fontId="6" fillId="3" borderId="12" xfId="0" applyNumberFormat="1" applyFont="1" applyFill="1" applyBorder="1" applyAlignment="1">
      <alignment horizontal="centerContinuous" vertical="center" wrapText="1"/>
    </xf>
    <xf numFmtId="3" fontId="6" fillId="3" borderId="0" xfId="0" applyNumberFormat="1" applyFont="1" applyFill="1" applyBorder="1" applyAlignment="1">
      <alignment horizontal="centerContinuous" vertical="center" wrapText="1"/>
    </xf>
    <xf numFmtId="3" fontId="6" fillId="3" borderId="9" xfId="0" applyNumberFormat="1" applyFont="1" applyFill="1" applyBorder="1" applyAlignment="1">
      <alignment horizontal="centerContinuous" vertical="center" wrapText="1"/>
    </xf>
    <xf numFmtId="3" fontId="6" fillId="3" borderId="7" xfId="0" applyNumberFormat="1" applyFont="1" applyFill="1" applyBorder="1" applyAlignment="1">
      <alignment horizontal="centerContinuous" vertical="center" wrapText="1"/>
    </xf>
    <xf numFmtId="3" fontId="6" fillId="3" borderId="16" xfId="0" applyNumberFormat="1" applyFont="1" applyFill="1" applyBorder="1" applyAlignment="1">
      <alignment horizontal="centerContinuous" vertical="center" wrapText="1"/>
    </xf>
    <xf numFmtId="3" fontId="6" fillId="3" borderId="21" xfId="0" applyNumberFormat="1" applyFont="1" applyFill="1" applyBorder="1" applyAlignment="1">
      <alignment horizontal="centerContinuous" vertical="center" wrapText="1"/>
    </xf>
    <xf numFmtId="167" fontId="2" fillId="0" borderId="3" xfId="0" applyNumberFormat="1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horizontal="right" vertical="center"/>
    </xf>
    <xf numFmtId="166" fontId="2" fillId="2" borderId="1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horizontal="lef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 applyProtection="1">
      <alignment vertical="center"/>
    </xf>
    <xf numFmtId="166" fontId="2" fillId="0" borderId="3" xfId="0" applyNumberFormat="1" applyFont="1" applyFill="1" applyBorder="1" applyAlignment="1" applyProtection="1">
      <alignment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166" fontId="2" fillId="2" borderId="3" xfId="0" applyNumberFormat="1" applyFont="1" applyFill="1" applyBorder="1" applyAlignment="1" applyProtection="1">
      <alignment horizontal="right" vertical="center"/>
    </xf>
    <xf numFmtId="3" fontId="2" fillId="2" borderId="23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8" fontId="2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43</xdr:row>
      <xdr:rowOff>56030</xdr:rowOff>
    </xdr:from>
    <xdr:to>
      <xdr:col>0</xdr:col>
      <xdr:colOff>437028</xdr:colOff>
      <xdr:row>46</xdr:row>
      <xdr:rowOff>3362</xdr:rowOff>
    </xdr:to>
    <xdr:sp macro="" textlink="">
      <xdr:nvSpPr>
        <xdr:cNvPr id="3" name="Cerrar llave 2"/>
        <xdr:cNvSpPr/>
      </xdr:nvSpPr>
      <xdr:spPr>
        <a:xfrm>
          <a:off x="212911" y="11219330"/>
          <a:ext cx="224117" cy="51883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670"/>
  <sheetViews>
    <sheetView showGridLines="0" tabSelected="1" zoomScaleNormal="100" workbookViewId="0">
      <selection activeCell="A2" sqref="A2:A5"/>
    </sheetView>
  </sheetViews>
  <sheetFormatPr baseColWidth="10" defaultColWidth="9.77734375" defaultRowHeight="12.75" x14ac:dyDescent="0.2"/>
  <cols>
    <col min="1" max="1" width="18.109375" style="2" customWidth="1"/>
    <col min="2" max="2" width="9.21875" style="5" customWidth="1"/>
    <col min="3" max="3" width="8.77734375" style="5" customWidth="1"/>
    <col min="4" max="4" width="7.21875" style="2" customWidth="1"/>
    <col min="5" max="5" width="8.77734375" style="5" customWidth="1"/>
    <col min="6" max="6" width="7.33203125" style="2" customWidth="1"/>
    <col min="7" max="7" width="8.6640625" style="5" customWidth="1"/>
    <col min="8" max="8" width="7.44140625" style="2" customWidth="1"/>
    <col min="9" max="9" width="11.5546875" style="5" customWidth="1"/>
    <col min="10" max="10" width="9.77734375" style="2"/>
    <col min="11" max="11" width="8.5546875" style="2" customWidth="1"/>
    <col min="12" max="16384" width="9.77734375" style="2"/>
  </cols>
  <sheetData>
    <row r="1" spans="1:11" ht="60" customHeight="1" x14ac:dyDescent="0.2">
      <c r="A1" s="64" t="s">
        <v>26</v>
      </c>
      <c r="B1" s="64"/>
      <c r="C1" s="64"/>
      <c r="D1" s="64"/>
      <c r="E1" s="64"/>
      <c r="F1" s="64"/>
      <c r="G1" s="64"/>
      <c r="H1" s="64"/>
      <c r="I1" s="65"/>
    </row>
    <row r="2" spans="1:11" ht="24.95" customHeight="1" x14ac:dyDescent="0.2">
      <c r="A2" s="68" t="s">
        <v>6</v>
      </c>
      <c r="B2" s="36" t="s">
        <v>3</v>
      </c>
      <c r="C2" s="35"/>
      <c r="D2" s="35"/>
      <c r="E2" s="35"/>
      <c r="F2" s="35"/>
      <c r="G2" s="35"/>
      <c r="H2" s="35"/>
      <c r="I2" s="35"/>
    </row>
    <row r="3" spans="1:11" ht="24.95" customHeight="1" x14ac:dyDescent="0.2">
      <c r="A3" s="69"/>
      <c r="B3" s="37" t="s">
        <v>24</v>
      </c>
      <c r="C3" s="43"/>
      <c r="D3" s="43"/>
      <c r="E3" s="43"/>
      <c r="F3" s="38"/>
      <c r="G3" s="71" t="s">
        <v>25</v>
      </c>
      <c r="H3" s="72"/>
      <c r="I3" s="75" t="s">
        <v>23</v>
      </c>
    </row>
    <row r="4" spans="1:11" ht="24.95" customHeight="1" x14ac:dyDescent="0.2">
      <c r="A4" s="69"/>
      <c r="B4" s="66" t="s">
        <v>0</v>
      </c>
      <c r="C4" s="40" t="s">
        <v>2</v>
      </c>
      <c r="D4" s="41"/>
      <c r="E4" s="37" t="s">
        <v>5</v>
      </c>
      <c r="F4" s="38"/>
      <c r="G4" s="73"/>
      <c r="H4" s="74"/>
      <c r="I4" s="75"/>
    </row>
    <row r="5" spans="1:11" ht="50.1" customHeight="1" x14ac:dyDescent="0.2">
      <c r="A5" s="70"/>
      <c r="B5" s="67"/>
      <c r="C5" s="39" t="s">
        <v>1</v>
      </c>
      <c r="D5" s="38" t="s">
        <v>4</v>
      </c>
      <c r="E5" s="44" t="s">
        <v>1</v>
      </c>
      <c r="F5" s="42" t="s">
        <v>4</v>
      </c>
      <c r="G5" s="44" t="s">
        <v>0</v>
      </c>
      <c r="H5" s="38" t="s">
        <v>27</v>
      </c>
      <c r="I5" s="75"/>
      <c r="J5" s="1"/>
    </row>
    <row r="6" spans="1:11" s="4" customFormat="1" ht="23.45" customHeight="1" x14ac:dyDescent="0.2">
      <c r="A6" s="15" t="s">
        <v>9</v>
      </c>
      <c r="B6" s="19">
        <f>SUM(B7+B8)</f>
        <v>51500</v>
      </c>
      <c r="C6" s="19">
        <f>SUM(C7+C8)</f>
        <v>37290</v>
      </c>
      <c r="D6" s="27">
        <f>(C6/B6)*100</f>
        <v>72.407766990291265</v>
      </c>
      <c r="E6" s="19">
        <f>SUM(E7+E8)</f>
        <v>14210</v>
      </c>
      <c r="F6" s="28">
        <f>(E6/B6)*100</f>
        <v>27.592233009708739</v>
      </c>
      <c r="G6" s="19">
        <f>SUM(G7+G8)</f>
        <v>436380</v>
      </c>
      <c r="H6" s="46">
        <f>G6/C6</f>
        <v>11.702333065164924</v>
      </c>
      <c r="I6" s="33">
        <f>SUM(I7+I8)</f>
        <v>2646500</v>
      </c>
      <c r="J6" s="18"/>
      <c r="K6" s="18"/>
    </row>
    <row r="7" spans="1:11" s="4" customFormat="1" ht="15.95" customHeight="1" x14ac:dyDescent="0.2">
      <c r="A7" s="6" t="s">
        <v>10</v>
      </c>
      <c r="B7" s="31">
        <f>SUM(B10+B13+B16+B19+B22+B25+B28+B31+B34+B37+B40)</f>
        <v>24450</v>
      </c>
      <c r="C7" s="31">
        <f>SUM(C10+C13+C16+C19+C22+C25+C28+C31+C34+C37+C40)</f>
        <v>11000</v>
      </c>
      <c r="D7" s="23">
        <f t="shared" ref="D7:D41" si="0">(C7/B7)*100</f>
        <v>44.989775051124745</v>
      </c>
      <c r="E7" s="31">
        <f>SUM(E10+E13+E16+E19+E22+E25+E28+E31+E34+E37+E40)</f>
        <v>13450</v>
      </c>
      <c r="F7" s="25">
        <f t="shared" ref="F7:F41" si="1">(E7/B7)*100</f>
        <v>55.010224948875255</v>
      </c>
      <c r="G7" s="31">
        <f>SUM(G10+G13+G16+G19+G22+G25+G28+G31+G34+G37+G40)</f>
        <v>73640</v>
      </c>
      <c r="H7" s="47">
        <f t="shared" ref="H7:H41" si="2">G7/C7</f>
        <v>6.6945454545454544</v>
      </c>
      <c r="I7" s="56">
        <f>SUM(I10+I13+I16+I19+I22+I25+I28+I31+I34+I37+I40)</f>
        <v>460500</v>
      </c>
      <c r="J7" s="18"/>
      <c r="K7" s="18"/>
    </row>
    <row r="8" spans="1:11" s="4" customFormat="1" ht="15.95" customHeight="1" x14ac:dyDescent="0.2">
      <c r="A8" s="6" t="s">
        <v>11</v>
      </c>
      <c r="B8" s="31">
        <f>SUM(B11+B14+B17+B20+B23+B26+B29+B32+B35+B38+B41)</f>
        <v>27050</v>
      </c>
      <c r="C8" s="31">
        <f>SUM(C11+C14+C17+C20+C23+C26+C29+C32+C35+C38+C41)</f>
        <v>26290</v>
      </c>
      <c r="D8" s="23">
        <f t="shared" si="0"/>
        <v>97.190388170055456</v>
      </c>
      <c r="E8" s="31">
        <f>SUM(E11+E14+E17+E20+E23+E26+E29+E32+E35+E38+E41)</f>
        <v>760</v>
      </c>
      <c r="F8" s="25">
        <f t="shared" si="1"/>
        <v>2.8096118299445472</v>
      </c>
      <c r="G8" s="31">
        <f>SUM(G11+G14+G17+G20+G23+G26+G29+G32+G35+G38+G41)</f>
        <v>362740</v>
      </c>
      <c r="H8" s="47">
        <f t="shared" si="2"/>
        <v>13.797641688855078</v>
      </c>
      <c r="I8" s="56">
        <f>SUM(I11+I14+I17+I20+I23+I26+I29+I32+I35+I38+I41)</f>
        <v>2186000</v>
      </c>
      <c r="J8" s="18"/>
      <c r="K8" s="18"/>
    </row>
    <row r="9" spans="1:11" s="4" customFormat="1" ht="23.45" customHeight="1" x14ac:dyDescent="0.2">
      <c r="A9" s="8" t="s">
        <v>12</v>
      </c>
      <c r="B9" s="32">
        <f>SUM(B10+B11)</f>
        <v>370</v>
      </c>
      <c r="C9" s="32">
        <f>SUM(C10+C11)</f>
        <v>10</v>
      </c>
      <c r="D9" s="27">
        <f t="shared" si="0"/>
        <v>2.7027027027027026</v>
      </c>
      <c r="E9" s="32">
        <f>SUM(E10+E11)</f>
        <v>360</v>
      </c>
      <c r="F9" s="28">
        <f t="shared" si="1"/>
        <v>97.297297297297305</v>
      </c>
      <c r="G9" s="32">
        <f>SUM(G10+G11)</f>
        <v>40</v>
      </c>
      <c r="H9" s="46">
        <f t="shared" si="2"/>
        <v>4</v>
      </c>
      <c r="I9" s="57">
        <f>SUM(I10+I11)</f>
        <v>200</v>
      </c>
      <c r="J9" s="18"/>
      <c r="K9" s="18"/>
    </row>
    <row r="10" spans="1:11" s="4" customFormat="1" ht="15.95" customHeight="1" x14ac:dyDescent="0.2">
      <c r="A10" s="6" t="s">
        <v>10</v>
      </c>
      <c r="B10" s="31">
        <v>350</v>
      </c>
      <c r="C10" s="17">
        <v>10</v>
      </c>
      <c r="D10" s="23">
        <f t="shared" si="0"/>
        <v>2.8571428571428572</v>
      </c>
      <c r="E10" s="24">
        <v>340</v>
      </c>
      <c r="F10" s="25">
        <f t="shared" si="1"/>
        <v>97.142857142857139</v>
      </c>
      <c r="G10" s="16">
        <v>40</v>
      </c>
      <c r="H10" s="47">
        <f t="shared" si="2"/>
        <v>4</v>
      </c>
      <c r="I10" s="34">
        <v>200</v>
      </c>
      <c r="J10" s="18"/>
      <c r="K10" s="18"/>
    </row>
    <row r="11" spans="1:11" s="4" customFormat="1" ht="15.95" customHeight="1" x14ac:dyDescent="0.2">
      <c r="A11" s="6" t="s">
        <v>11</v>
      </c>
      <c r="B11" s="31">
        <v>20</v>
      </c>
      <c r="C11" s="31">
        <v>0</v>
      </c>
      <c r="D11" s="23">
        <f t="shared" si="0"/>
        <v>0</v>
      </c>
      <c r="E11" s="24">
        <v>20</v>
      </c>
      <c r="F11" s="25">
        <f t="shared" si="1"/>
        <v>100</v>
      </c>
      <c r="G11" s="16">
        <v>0</v>
      </c>
      <c r="H11" s="47">
        <v>0</v>
      </c>
      <c r="I11" s="34">
        <v>0</v>
      </c>
      <c r="J11" s="18"/>
      <c r="K11" s="18"/>
    </row>
    <row r="12" spans="1:11" s="4" customFormat="1" ht="23.45" customHeight="1" x14ac:dyDescent="0.2">
      <c r="A12" s="8" t="s">
        <v>13</v>
      </c>
      <c r="B12" s="32">
        <f t="shared" ref="B12:C12" si="3">SUM(B13+B14)</f>
        <v>2400</v>
      </c>
      <c r="C12" s="32">
        <f t="shared" si="3"/>
        <v>1340</v>
      </c>
      <c r="D12" s="27">
        <f t="shared" si="0"/>
        <v>55.833333333333336</v>
      </c>
      <c r="E12" s="32">
        <f>SUM(E13+E14)</f>
        <v>1060</v>
      </c>
      <c r="F12" s="28">
        <f t="shared" si="1"/>
        <v>44.166666666666664</v>
      </c>
      <c r="G12" s="32">
        <f>SUM(G13+G14)</f>
        <v>9320</v>
      </c>
      <c r="H12" s="46">
        <f t="shared" si="2"/>
        <v>6.955223880597015</v>
      </c>
      <c r="I12" s="57">
        <f>SUM(I13+I14)</f>
        <v>63700</v>
      </c>
      <c r="J12" s="18"/>
      <c r="K12" s="18"/>
    </row>
    <row r="13" spans="1:11" s="4" customFormat="1" ht="15.95" customHeight="1" x14ac:dyDescent="0.2">
      <c r="A13" s="6" t="s">
        <v>10</v>
      </c>
      <c r="B13" s="31">
        <v>2250</v>
      </c>
      <c r="C13" s="17">
        <v>1220</v>
      </c>
      <c r="D13" s="23">
        <f t="shared" si="0"/>
        <v>54.222222222222229</v>
      </c>
      <c r="E13" s="24">
        <v>1030</v>
      </c>
      <c r="F13" s="25">
        <f t="shared" si="1"/>
        <v>45.777777777777779</v>
      </c>
      <c r="G13" s="16">
        <v>8320</v>
      </c>
      <c r="H13" s="47">
        <f t="shared" si="2"/>
        <v>6.8196721311475406</v>
      </c>
      <c r="I13" s="34">
        <v>60300</v>
      </c>
      <c r="J13" s="18"/>
      <c r="K13" s="18"/>
    </row>
    <row r="14" spans="1:11" s="4" customFormat="1" ht="15.95" customHeight="1" x14ac:dyDescent="0.2">
      <c r="A14" s="6" t="s">
        <v>11</v>
      </c>
      <c r="B14" s="31">
        <v>150</v>
      </c>
      <c r="C14" s="17">
        <v>120</v>
      </c>
      <c r="D14" s="23">
        <f t="shared" si="0"/>
        <v>80</v>
      </c>
      <c r="E14" s="24">
        <v>30</v>
      </c>
      <c r="F14" s="25">
        <f t="shared" si="1"/>
        <v>20</v>
      </c>
      <c r="G14" s="16">
        <v>1000</v>
      </c>
      <c r="H14" s="47">
        <f t="shared" si="2"/>
        <v>8.3333333333333339</v>
      </c>
      <c r="I14" s="34">
        <v>3400</v>
      </c>
      <c r="J14" s="18"/>
      <c r="K14" s="18"/>
    </row>
    <row r="15" spans="1:11" s="4" customFormat="1" ht="23.45" customHeight="1" x14ac:dyDescent="0.2">
      <c r="A15" s="8" t="s">
        <v>14</v>
      </c>
      <c r="B15" s="32">
        <f t="shared" ref="B15:C15" si="4">SUM(B16+B17)</f>
        <v>330</v>
      </c>
      <c r="C15" s="32">
        <f t="shared" si="4"/>
        <v>20</v>
      </c>
      <c r="D15" s="27">
        <f t="shared" si="0"/>
        <v>6.0606060606060606</v>
      </c>
      <c r="E15" s="32">
        <f>SUM(E16+E17)</f>
        <v>310</v>
      </c>
      <c r="F15" s="28">
        <f t="shared" si="1"/>
        <v>93.939393939393938</v>
      </c>
      <c r="G15" s="32">
        <f>SUM(G16+G17)</f>
        <v>50</v>
      </c>
      <c r="H15" s="46">
        <f t="shared" si="2"/>
        <v>2.5</v>
      </c>
      <c r="I15" s="57">
        <f>SUM(I16+I17)</f>
        <v>400</v>
      </c>
      <c r="J15" s="18"/>
      <c r="K15" s="18"/>
    </row>
    <row r="16" spans="1:11" s="4" customFormat="1" ht="15.95" customHeight="1" x14ac:dyDescent="0.2">
      <c r="A16" s="6" t="s">
        <v>10</v>
      </c>
      <c r="B16" s="31">
        <v>250</v>
      </c>
      <c r="C16" s="17">
        <v>20</v>
      </c>
      <c r="D16" s="23">
        <f t="shared" si="0"/>
        <v>8</v>
      </c>
      <c r="E16" s="24">
        <v>230</v>
      </c>
      <c r="F16" s="25">
        <f t="shared" si="1"/>
        <v>92</v>
      </c>
      <c r="G16" s="16">
        <v>50</v>
      </c>
      <c r="H16" s="47">
        <f t="shared" si="2"/>
        <v>2.5</v>
      </c>
      <c r="I16" s="34">
        <v>400</v>
      </c>
      <c r="J16" s="18"/>
      <c r="K16" s="18"/>
    </row>
    <row r="17" spans="1:11" s="4" customFormat="1" ht="15.95" customHeight="1" x14ac:dyDescent="0.2">
      <c r="A17" s="6" t="s">
        <v>11</v>
      </c>
      <c r="B17" s="31">
        <v>80</v>
      </c>
      <c r="C17" s="17">
        <v>0</v>
      </c>
      <c r="D17" s="23">
        <f t="shared" si="0"/>
        <v>0</v>
      </c>
      <c r="E17" s="24">
        <v>80</v>
      </c>
      <c r="F17" s="25">
        <f t="shared" si="1"/>
        <v>100</v>
      </c>
      <c r="G17" s="16">
        <v>0</v>
      </c>
      <c r="H17" s="47">
        <v>0</v>
      </c>
      <c r="I17" s="34">
        <v>0</v>
      </c>
      <c r="J17" s="18"/>
      <c r="K17" s="18"/>
    </row>
    <row r="18" spans="1:11" s="4" customFormat="1" ht="23.45" customHeight="1" x14ac:dyDescent="0.2">
      <c r="A18" s="8" t="s">
        <v>15</v>
      </c>
      <c r="B18" s="32">
        <f t="shared" ref="B18:C18" si="5">SUM(B19+B20)</f>
        <v>6330</v>
      </c>
      <c r="C18" s="32">
        <f t="shared" si="5"/>
        <v>4430</v>
      </c>
      <c r="D18" s="27">
        <f t="shared" si="0"/>
        <v>69.984202211690359</v>
      </c>
      <c r="E18" s="32">
        <f>SUM(E19+E20)</f>
        <v>1900</v>
      </c>
      <c r="F18" s="28">
        <f t="shared" si="1"/>
        <v>30.015797788309641</v>
      </c>
      <c r="G18" s="32">
        <f>SUM(G19+G20)</f>
        <v>31770</v>
      </c>
      <c r="H18" s="46">
        <f t="shared" si="2"/>
        <v>7.1715575620767495</v>
      </c>
      <c r="I18" s="57">
        <f>SUM(I19+I20)</f>
        <v>151500</v>
      </c>
      <c r="J18" s="18"/>
      <c r="K18" s="18"/>
    </row>
    <row r="19" spans="1:11" s="4" customFormat="1" ht="15.95" customHeight="1" x14ac:dyDescent="0.2">
      <c r="A19" s="6" t="s">
        <v>10</v>
      </c>
      <c r="B19" s="31">
        <v>4850</v>
      </c>
      <c r="C19" s="17">
        <v>3050</v>
      </c>
      <c r="D19" s="23">
        <f t="shared" si="0"/>
        <v>62.886597938144327</v>
      </c>
      <c r="E19" s="24">
        <v>1800</v>
      </c>
      <c r="F19" s="25">
        <f t="shared" si="1"/>
        <v>37.113402061855673</v>
      </c>
      <c r="G19" s="16">
        <v>17670</v>
      </c>
      <c r="H19" s="47">
        <f t="shared" si="2"/>
        <v>5.7934426229508196</v>
      </c>
      <c r="I19" s="34">
        <v>93700</v>
      </c>
      <c r="J19" s="18"/>
      <c r="K19" s="18"/>
    </row>
    <row r="20" spans="1:11" s="4" customFormat="1" ht="15.95" customHeight="1" x14ac:dyDescent="0.2">
      <c r="A20" s="6" t="s">
        <v>11</v>
      </c>
      <c r="B20" s="31">
        <v>1480</v>
      </c>
      <c r="C20" s="17">
        <v>1380</v>
      </c>
      <c r="D20" s="23">
        <f t="shared" si="0"/>
        <v>93.243243243243242</v>
      </c>
      <c r="E20" s="24">
        <v>100</v>
      </c>
      <c r="F20" s="25">
        <f t="shared" si="1"/>
        <v>6.756756756756757</v>
      </c>
      <c r="G20" s="16">
        <v>14100</v>
      </c>
      <c r="H20" s="47">
        <f t="shared" si="2"/>
        <v>10.217391304347826</v>
      </c>
      <c r="I20" s="34">
        <v>57800</v>
      </c>
      <c r="J20" s="18"/>
      <c r="K20" s="18"/>
    </row>
    <row r="21" spans="1:11" s="4" customFormat="1" ht="23.45" customHeight="1" x14ac:dyDescent="0.2">
      <c r="A21" s="8" t="s">
        <v>16</v>
      </c>
      <c r="B21" s="32">
        <f t="shared" ref="B21:C21" si="6">SUM(B22+B23)</f>
        <v>1620</v>
      </c>
      <c r="C21" s="32">
        <f t="shared" si="6"/>
        <v>290</v>
      </c>
      <c r="D21" s="27">
        <f t="shared" si="0"/>
        <v>17.901234567901234</v>
      </c>
      <c r="E21" s="32">
        <f>SUM(E22+E23)</f>
        <v>1330</v>
      </c>
      <c r="F21" s="28">
        <f t="shared" si="1"/>
        <v>82.098765432098759</v>
      </c>
      <c r="G21" s="32">
        <f>SUM(G22+G23)</f>
        <v>510</v>
      </c>
      <c r="H21" s="46">
        <f t="shared" si="2"/>
        <v>1.7586206896551724</v>
      </c>
      <c r="I21" s="57">
        <f>SUM(I22+I23)</f>
        <v>14900</v>
      </c>
      <c r="J21" s="18"/>
      <c r="K21" s="18"/>
    </row>
    <row r="22" spans="1:11" s="4" customFormat="1" ht="15.95" customHeight="1" x14ac:dyDescent="0.2">
      <c r="A22" s="6" t="s">
        <v>10</v>
      </c>
      <c r="B22" s="31">
        <v>1500</v>
      </c>
      <c r="C22" s="17">
        <v>260</v>
      </c>
      <c r="D22" s="23">
        <f t="shared" si="0"/>
        <v>17.333333333333336</v>
      </c>
      <c r="E22" s="24">
        <v>1240</v>
      </c>
      <c r="F22" s="25">
        <f t="shared" si="1"/>
        <v>82.666666666666671</v>
      </c>
      <c r="G22" s="16">
        <v>460</v>
      </c>
      <c r="H22" s="47">
        <f t="shared" si="2"/>
        <v>1.7692307692307692</v>
      </c>
      <c r="I22" s="34">
        <v>14500</v>
      </c>
      <c r="J22" s="18"/>
      <c r="K22" s="18"/>
    </row>
    <row r="23" spans="1:11" s="4" customFormat="1" ht="15.95" customHeight="1" x14ac:dyDescent="0.2">
      <c r="A23" s="6" t="s">
        <v>11</v>
      </c>
      <c r="B23" s="31">
        <v>120</v>
      </c>
      <c r="C23" s="17">
        <v>30</v>
      </c>
      <c r="D23" s="23">
        <f t="shared" si="0"/>
        <v>25</v>
      </c>
      <c r="E23" s="26">
        <v>90</v>
      </c>
      <c r="F23" s="25">
        <f t="shared" si="1"/>
        <v>75</v>
      </c>
      <c r="G23" s="16">
        <v>50</v>
      </c>
      <c r="H23" s="47">
        <f t="shared" si="2"/>
        <v>1.6666666666666667</v>
      </c>
      <c r="I23" s="34">
        <v>400</v>
      </c>
      <c r="J23" s="18"/>
      <c r="K23" s="18"/>
    </row>
    <row r="24" spans="1:11" s="4" customFormat="1" ht="23.45" customHeight="1" x14ac:dyDescent="0.2">
      <c r="A24" s="8" t="s">
        <v>17</v>
      </c>
      <c r="B24" s="32">
        <f t="shared" ref="B24:C24" si="7">SUM(B25+B26)</f>
        <v>4160</v>
      </c>
      <c r="C24" s="32">
        <f t="shared" si="7"/>
        <v>3600</v>
      </c>
      <c r="D24" s="29">
        <f t="shared" si="0"/>
        <v>86.538461538461547</v>
      </c>
      <c r="E24" s="32">
        <f>SUM(E25+E26)</f>
        <v>560</v>
      </c>
      <c r="F24" s="30">
        <f t="shared" si="1"/>
        <v>13.461538461538462</v>
      </c>
      <c r="G24" s="32">
        <f>SUM(G25+G26)</f>
        <v>38730</v>
      </c>
      <c r="H24" s="46">
        <f t="shared" si="2"/>
        <v>10.758333333333333</v>
      </c>
      <c r="I24" s="57">
        <f>SUM(I25+I26)</f>
        <v>278100</v>
      </c>
      <c r="J24" s="18"/>
      <c r="K24" s="18"/>
    </row>
    <row r="25" spans="1:11" s="4" customFormat="1" ht="15.95" customHeight="1" x14ac:dyDescent="0.2">
      <c r="A25" s="6" t="s">
        <v>10</v>
      </c>
      <c r="B25" s="31">
        <v>2350</v>
      </c>
      <c r="C25" s="17">
        <v>1800</v>
      </c>
      <c r="D25" s="20">
        <f t="shared" si="0"/>
        <v>76.59574468085107</v>
      </c>
      <c r="E25" s="21">
        <v>550</v>
      </c>
      <c r="F25" s="22">
        <f t="shared" si="1"/>
        <v>23.404255319148938</v>
      </c>
      <c r="G25" s="16">
        <v>16250</v>
      </c>
      <c r="H25" s="47">
        <f t="shared" si="2"/>
        <v>9.0277777777777786</v>
      </c>
      <c r="I25" s="34">
        <v>115100</v>
      </c>
      <c r="J25" s="18"/>
      <c r="K25" s="18"/>
    </row>
    <row r="26" spans="1:11" s="4" customFormat="1" ht="15.95" customHeight="1" x14ac:dyDescent="0.2">
      <c r="A26" s="6" t="s">
        <v>11</v>
      </c>
      <c r="B26" s="31">
        <v>1810</v>
      </c>
      <c r="C26" s="17">
        <v>1800</v>
      </c>
      <c r="D26" s="20">
        <f t="shared" si="0"/>
        <v>99.447513812154696</v>
      </c>
      <c r="E26" s="21">
        <v>10</v>
      </c>
      <c r="F26" s="22">
        <f t="shared" si="1"/>
        <v>0.55248618784530379</v>
      </c>
      <c r="G26" s="16">
        <v>22480</v>
      </c>
      <c r="H26" s="47">
        <f t="shared" si="2"/>
        <v>12.488888888888889</v>
      </c>
      <c r="I26" s="34">
        <v>163000</v>
      </c>
      <c r="J26" s="18"/>
      <c r="K26" s="18"/>
    </row>
    <row r="27" spans="1:11" s="4" customFormat="1" ht="23.45" customHeight="1" x14ac:dyDescent="0.2">
      <c r="A27" s="8" t="s">
        <v>18</v>
      </c>
      <c r="B27" s="32">
        <f t="shared" ref="B27:C27" si="8">SUM(B28+B29)</f>
        <v>25690</v>
      </c>
      <c r="C27" s="32">
        <f t="shared" si="8"/>
        <v>25010</v>
      </c>
      <c r="D27" s="27">
        <f t="shared" si="0"/>
        <v>97.353055663682369</v>
      </c>
      <c r="E27" s="32">
        <f>SUM(E28+E29)</f>
        <v>680</v>
      </c>
      <c r="F27" s="28">
        <f t="shared" si="1"/>
        <v>2.6469443363176333</v>
      </c>
      <c r="G27" s="32">
        <f>SUM(G28+G29)</f>
        <v>347400</v>
      </c>
      <c r="H27" s="46">
        <f t="shared" si="2"/>
        <v>13.890443822471012</v>
      </c>
      <c r="I27" s="57">
        <f>SUM(I28+I29)</f>
        <v>2070800</v>
      </c>
      <c r="J27" s="18"/>
      <c r="K27" s="18"/>
    </row>
    <row r="28" spans="1:11" s="4" customFormat="1" ht="15.95" customHeight="1" x14ac:dyDescent="0.2">
      <c r="A28" s="6" t="s">
        <v>10</v>
      </c>
      <c r="B28" s="31">
        <v>2540</v>
      </c>
      <c r="C28" s="17">
        <v>2210</v>
      </c>
      <c r="D28" s="23">
        <f t="shared" si="0"/>
        <v>87.00787401574803</v>
      </c>
      <c r="E28" s="24">
        <v>330</v>
      </c>
      <c r="F28" s="25">
        <f t="shared" si="1"/>
        <v>12.992125984251967</v>
      </c>
      <c r="G28" s="16">
        <v>23250</v>
      </c>
      <c r="H28" s="47">
        <f t="shared" si="2"/>
        <v>10.520361990950226</v>
      </c>
      <c r="I28" s="34">
        <v>113700</v>
      </c>
      <c r="J28" s="18"/>
      <c r="K28" s="18"/>
    </row>
    <row r="29" spans="1:11" s="4" customFormat="1" ht="15.95" customHeight="1" x14ac:dyDescent="0.2">
      <c r="A29" s="6" t="s">
        <v>11</v>
      </c>
      <c r="B29" s="31">
        <v>23150</v>
      </c>
      <c r="C29" s="17">
        <v>22800</v>
      </c>
      <c r="D29" s="23">
        <f t="shared" si="0"/>
        <v>98.488120950323975</v>
      </c>
      <c r="E29" s="24">
        <v>350</v>
      </c>
      <c r="F29" s="25">
        <f t="shared" si="1"/>
        <v>1.5118790496760259</v>
      </c>
      <c r="G29" s="16">
        <v>324150</v>
      </c>
      <c r="H29" s="47">
        <f t="shared" si="2"/>
        <v>14.217105263157896</v>
      </c>
      <c r="I29" s="34">
        <v>1957100</v>
      </c>
      <c r="J29" s="18"/>
      <c r="K29" s="18"/>
    </row>
    <row r="30" spans="1:11" s="4" customFormat="1" ht="23.45" customHeight="1" x14ac:dyDescent="0.2">
      <c r="A30" s="8" t="s">
        <v>19</v>
      </c>
      <c r="B30" s="32">
        <f t="shared" ref="B30:C30" si="9">SUM(B31+B32)</f>
        <v>1330</v>
      </c>
      <c r="C30" s="32">
        <f t="shared" si="9"/>
        <v>250</v>
      </c>
      <c r="D30" s="27">
        <f t="shared" si="0"/>
        <v>18.796992481203006</v>
      </c>
      <c r="E30" s="32">
        <f>SUM(E31+E32)</f>
        <v>1080</v>
      </c>
      <c r="F30" s="28">
        <f t="shared" si="1"/>
        <v>81.203007518796994</v>
      </c>
      <c r="G30" s="32">
        <f>SUM(G31+G32)</f>
        <v>1540</v>
      </c>
      <c r="H30" s="46">
        <f t="shared" si="2"/>
        <v>6.16</v>
      </c>
      <c r="I30" s="57">
        <f>SUM(I31+I32)</f>
        <v>9200</v>
      </c>
      <c r="J30" s="18"/>
      <c r="K30" s="18"/>
    </row>
    <row r="31" spans="1:11" s="4" customFormat="1" ht="15.95" customHeight="1" x14ac:dyDescent="0.2">
      <c r="A31" s="6" t="s">
        <v>10</v>
      </c>
      <c r="B31" s="31">
        <v>1250</v>
      </c>
      <c r="C31" s="17">
        <v>220</v>
      </c>
      <c r="D31" s="23">
        <f t="shared" si="0"/>
        <v>17.599999999999998</v>
      </c>
      <c r="E31" s="24">
        <v>1030</v>
      </c>
      <c r="F31" s="25">
        <f t="shared" si="1"/>
        <v>82.399999999999991</v>
      </c>
      <c r="G31" s="16">
        <v>1410</v>
      </c>
      <c r="H31" s="47">
        <f t="shared" si="2"/>
        <v>6.4090909090909092</v>
      </c>
      <c r="I31" s="34">
        <v>8400</v>
      </c>
      <c r="J31" s="18"/>
      <c r="K31" s="18"/>
    </row>
    <row r="32" spans="1:11" s="4" customFormat="1" ht="15.95" customHeight="1" x14ac:dyDescent="0.2">
      <c r="A32" s="6" t="s">
        <v>11</v>
      </c>
      <c r="B32" s="31">
        <v>80</v>
      </c>
      <c r="C32" s="17">
        <v>30</v>
      </c>
      <c r="D32" s="23">
        <f t="shared" si="0"/>
        <v>37.5</v>
      </c>
      <c r="E32" s="24">
        <v>50</v>
      </c>
      <c r="F32" s="25">
        <f t="shared" si="1"/>
        <v>62.5</v>
      </c>
      <c r="G32" s="16">
        <v>130</v>
      </c>
      <c r="H32" s="47">
        <f t="shared" si="2"/>
        <v>4.333333333333333</v>
      </c>
      <c r="I32" s="34">
        <v>800</v>
      </c>
      <c r="J32" s="18"/>
      <c r="K32" s="18"/>
    </row>
    <row r="33" spans="1:14" s="4" customFormat="1" ht="23.45" customHeight="1" x14ac:dyDescent="0.2">
      <c r="A33" s="8" t="s">
        <v>20</v>
      </c>
      <c r="B33" s="32">
        <f t="shared" ref="B33:C33" si="10">SUM(B34+B35)</f>
        <v>1130</v>
      </c>
      <c r="C33" s="32">
        <f t="shared" si="10"/>
        <v>270</v>
      </c>
      <c r="D33" s="27">
        <f t="shared" si="0"/>
        <v>23.893805309734514</v>
      </c>
      <c r="E33" s="32">
        <f>SUM(E34+E35)</f>
        <v>860</v>
      </c>
      <c r="F33" s="28">
        <f t="shared" si="1"/>
        <v>76.106194690265482</v>
      </c>
      <c r="G33" s="32">
        <f>SUM(G34+G35)</f>
        <v>970</v>
      </c>
      <c r="H33" s="46">
        <f t="shared" si="2"/>
        <v>3.5925925925925926</v>
      </c>
      <c r="I33" s="57">
        <f>SUM(I34+I35)</f>
        <v>9200</v>
      </c>
      <c r="J33" s="18"/>
      <c r="K33" s="18"/>
    </row>
    <row r="34" spans="1:14" s="4" customFormat="1" ht="15.95" customHeight="1" x14ac:dyDescent="0.2">
      <c r="A34" s="6" t="s">
        <v>10</v>
      </c>
      <c r="B34" s="31">
        <v>1100</v>
      </c>
      <c r="C34" s="17">
        <v>240</v>
      </c>
      <c r="D34" s="23">
        <f t="shared" si="0"/>
        <v>21.818181818181817</v>
      </c>
      <c r="E34" s="24">
        <v>860</v>
      </c>
      <c r="F34" s="25">
        <f t="shared" si="1"/>
        <v>78.181818181818187</v>
      </c>
      <c r="G34" s="16">
        <v>710</v>
      </c>
      <c r="H34" s="47">
        <f t="shared" si="2"/>
        <v>2.9583333333333335</v>
      </c>
      <c r="I34" s="34">
        <v>8300</v>
      </c>
      <c r="J34" s="18"/>
      <c r="K34" s="18"/>
    </row>
    <row r="35" spans="1:14" s="4" customFormat="1" ht="15.95" customHeight="1" x14ac:dyDescent="0.2">
      <c r="A35" s="6" t="s">
        <v>11</v>
      </c>
      <c r="B35" s="31">
        <v>30</v>
      </c>
      <c r="C35" s="17">
        <v>30</v>
      </c>
      <c r="D35" s="23">
        <f t="shared" si="0"/>
        <v>100</v>
      </c>
      <c r="E35" s="24">
        <v>0</v>
      </c>
      <c r="F35" s="25">
        <f t="shared" si="1"/>
        <v>0</v>
      </c>
      <c r="G35" s="16">
        <v>260</v>
      </c>
      <c r="H35" s="47">
        <f t="shared" si="2"/>
        <v>8.6666666666666661</v>
      </c>
      <c r="I35" s="34">
        <v>900</v>
      </c>
      <c r="J35" s="18"/>
      <c r="K35" s="18"/>
    </row>
    <row r="36" spans="1:14" s="4" customFormat="1" ht="23.45" customHeight="1" x14ac:dyDescent="0.2">
      <c r="A36" s="8" t="s">
        <v>21</v>
      </c>
      <c r="B36" s="32">
        <f t="shared" ref="B36:C36" si="11">SUM(B37+B38)</f>
        <v>5270</v>
      </c>
      <c r="C36" s="32">
        <f t="shared" si="11"/>
        <v>2040</v>
      </c>
      <c r="D36" s="27">
        <f t="shared" si="0"/>
        <v>38.70967741935484</v>
      </c>
      <c r="E36" s="32">
        <f>SUM(E37+E38)</f>
        <v>3230</v>
      </c>
      <c r="F36" s="28">
        <f t="shared" si="1"/>
        <v>61.29032258064516</v>
      </c>
      <c r="G36" s="32">
        <f>SUM(G37+G38)</f>
        <v>5980</v>
      </c>
      <c r="H36" s="46">
        <f t="shared" si="2"/>
        <v>2.9313725490196076</v>
      </c>
      <c r="I36" s="57">
        <f>SUM(I37+I38)</f>
        <v>48100</v>
      </c>
      <c r="J36" s="18"/>
      <c r="K36" s="18"/>
    </row>
    <row r="37" spans="1:14" s="4" customFormat="1" ht="15.95" customHeight="1" x14ac:dyDescent="0.2">
      <c r="A37" s="6" t="s">
        <v>10</v>
      </c>
      <c r="B37" s="31">
        <v>5180</v>
      </c>
      <c r="C37" s="17">
        <v>1950</v>
      </c>
      <c r="D37" s="23">
        <f t="shared" si="0"/>
        <v>37.644787644787648</v>
      </c>
      <c r="E37" s="24">
        <v>3230</v>
      </c>
      <c r="F37" s="25">
        <f t="shared" si="1"/>
        <v>62.355212355212352</v>
      </c>
      <c r="G37" s="16">
        <v>5430</v>
      </c>
      <c r="H37" s="47">
        <f t="shared" si="2"/>
        <v>2.7846153846153845</v>
      </c>
      <c r="I37" s="34">
        <v>45500</v>
      </c>
      <c r="J37" s="18"/>
      <c r="K37" s="18"/>
    </row>
    <row r="38" spans="1:14" s="4" customFormat="1" ht="15.95" customHeight="1" x14ac:dyDescent="0.2">
      <c r="A38" s="6" t="s">
        <v>11</v>
      </c>
      <c r="B38" s="31">
        <v>90</v>
      </c>
      <c r="C38" s="17">
        <v>90</v>
      </c>
      <c r="D38" s="23">
        <f t="shared" si="0"/>
        <v>100</v>
      </c>
      <c r="E38" s="24">
        <v>0</v>
      </c>
      <c r="F38" s="25">
        <f t="shared" si="1"/>
        <v>0</v>
      </c>
      <c r="G38" s="16">
        <v>550</v>
      </c>
      <c r="H38" s="47">
        <f t="shared" si="2"/>
        <v>6.1111111111111107</v>
      </c>
      <c r="I38" s="34">
        <v>2600</v>
      </c>
      <c r="J38" s="18"/>
      <c r="K38" s="18"/>
    </row>
    <row r="39" spans="1:14" s="4" customFormat="1" ht="23.45" customHeight="1" x14ac:dyDescent="0.2">
      <c r="A39" s="63" t="s">
        <v>22</v>
      </c>
      <c r="B39" s="32">
        <f t="shared" ref="B39:C39" si="12">SUM(B40+B41)</f>
        <v>2870</v>
      </c>
      <c r="C39" s="32">
        <f t="shared" si="12"/>
        <v>30</v>
      </c>
      <c r="D39" s="27">
        <f t="shared" si="0"/>
        <v>1.0452961672473868</v>
      </c>
      <c r="E39" s="32">
        <f>SUM(E40+E41)</f>
        <v>2840</v>
      </c>
      <c r="F39" s="28">
        <f t="shared" si="1"/>
        <v>98.954703832752614</v>
      </c>
      <c r="G39" s="32">
        <f>SUM(G40+G41)</f>
        <v>70</v>
      </c>
      <c r="H39" s="46">
        <f t="shared" si="2"/>
        <v>2.3333333333333335</v>
      </c>
      <c r="I39" s="57">
        <f>SUM(I40+I41)</f>
        <v>400</v>
      </c>
      <c r="J39" s="18"/>
      <c r="K39" s="18"/>
    </row>
    <row r="40" spans="1:14" s="4" customFormat="1" ht="15.95" customHeight="1" x14ac:dyDescent="0.2">
      <c r="A40" s="6" t="s">
        <v>10</v>
      </c>
      <c r="B40" s="31">
        <v>2830</v>
      </c>
      <c r="C40" s="17">
        <v>20</v>
      </c>
      <c r="D40" s="23">
        <f t="shared" si="0"/>
        <v>0.70671378091872794</v>
      </c>
      <c r="E40" s="48">
        <v>2810</v>
      </c>
      <c r="F40" s="25">
        <f t="shared" si="1"/>
        <v>99.293286219081267</v>
      </c>
      <c r="G40" s="16">
        <v>50</v>
      </c>
      <c r="H40" s="47">
        <f t="shared" si="2"/>
        <v>2.5</v>
      </c>
      <c r="I40" s="34">
        <v>400</v>
      </c>
      <c r="J40" s="18"/>
      <c r="K40" s="18"/>
    </row>
    <row r="41" spans="1:14" s="4" customFormat="1" ht="15.95" customHeight="1" x14ac:dyDescent="0.2">
      <c r="A41" s="49" t="s">
        <v>11</v>
      </c>
      <c r="B41" s="50">
        <v>40</v>
      </c>
      <c r="C41" s="50">
        <v>10</v>
      </c>
      <c r="D41" s="45">
        <f t="shared" si="0"/>
        <v>25</v>
      </c>
      <c r="E41" s="51">
        <v>30</v>
      </c>
      <c r="F41" s="52">
        <f t="shared" si="1"/>
        <v>75</v>
      </c>
      <c r="G41" s="53">
        <v>20</v>
      </c>
      <c r="H41" s="54">
        <f t="shared" si="2"/>
        <v>2</v>
      </c>
      <c r="I41" s="55">
        <v>0</v>
      </c>
      <c r="J41" s="18"/>
      <c r="K41" s="18"/>
    </row>
    <row r="42" spans="1:14" s="9" customFormat="1" ht="16.5" customHeight="1" x14ac:dyDescent="0.2">
      <c r="A42" s="9" t="s">
        <v>7</v>
      </c>
      <c r="B42" s="10"/>
      <c r="C42" s="11"/>
      <c r="D42" s="7"/>
      <c r="E42" s="10"/>
      <c r="F42" s="8"/>
      <c r="G42" s="10"/>
      <c r="H42" s="12"/>
      <c r="I42" s="10"/>
    </row>
    <row r="43" spans="1:14" s="9" customFormat="1" ht="16.5" customHeight="1" x14ac:dyDescent="0.2">
      <c r="A43" s="8" t="s">
        <v>8</v>
      </c>
      <c r="B43" s="10"/>
      <c r="C43" s="11"/>
      <c r="D43" s="7"/>
      <c r="E43" s="10"/>
      <c r="F43" s="8"/>
      <c r="G43" s="10"/>
      <c r="H43" s="13"/>
      <c r="I43" s="10"/>
    </row>
    <row r="44" spans="1:14" s="61" customFormat="1" ht="15" customHeight="1" x14ac:dyDescent="0.2">
      <c r="A44" s="58">
        <v>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</row>
    <row r="45" spans="1:14" s="61" customFormat="1" ht="15" customHeight="1" x14ac:dyDescent="0.2">
      <c r="A45" s="14" t="s">
        <v>28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0"/>
    </row>
    <row r="46" spans="1:14" s="61" customFormat="1" ht="15" customHeight="1" x14ac:dyDescent="0.2">
      <c r="A46" s="62">
        <v>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</row>
    <row r="47" spans="1:14" s="9" customFormat="1" ht="16.5" customHeight="1" x14ac:dyDescent="0.2">
      <c r="A47" s="14"/>
      <c r="B47" s="10"/>
      <c r="C47" s="11"/>
      <c r="D47" s="7"/>
      <c r="E47" s="10"/>
      <c r="F47" s="8"/>
      <c r="G47" s="10"/>
      <c r="H47" s="13"/>
      <c r="I47" s="10"/>
    </row>
    <row r="48" spans="1:14" s="9" customFormat="1" ht="16.5" customHeight="1" x14ac:dyDescent="0.2">
      <c r="A48" s="14"/>
      <c r="B48" s="11"/>
      <c r="C48" s="11"/>
      <c r="D48" s="7"/>
      <c r="E48" s="10"/>
      <c r="F48" s="8"/>
      <c r="G48" s="10"/>
      <c r="H48" s="8"/>
      <c r="I48" s="10"/>
    </row>
    <row r="49" spans="4:4" x14ac:dyDescent="0.2">
      <c r="D49" s="3"/>
    </row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  <row r="116" spans="4:4" x14ac:dyDescent="0.2">
      <c r="D116" s="3"/>
    </row>
    <row r="117" spans="4:4" x14ac:dyDescent="0.2">
      <c r="D117" s="3"/>
    </row>
    <row r="118" spans="4:4" x14ac:dyDescent="0.2">
      <c r="D118" s="3"/>
    </row>
    <row r="119" spans="4:4" x14ac:dyDescent="0.2">
      <c r="D119" s="3"/>
    </row>
    <row r="120" spans="4:4" x14ac:dyDescent="0.2">
      <c r="D120" s="3"/>
    </row>
    <row r="121" spans="4:4" x14ac:dyDescent="0.2">
      <c r="D121" s="3"/>
    </row>
    <row r="122" spans="4:4" x14ac:dyDescent="0.2">
      <c r="D122" s="3"/>
    </row>
    <row r="123" spans="4:4" x14ac:dyDescent="0.2">
      <c r="D123" s="3"/>
    </row>
    <row r="124" spans="4:4" x14ac:dyDescent="0.2">
      <c r="D124" s="3"/>
    </row>
    <row r="125" spans="4:4" x14ac:dyDescent="0.2">
      <c r="D125" s="3"/>
    </row>
    <row r="126" spans="4:4" x14ac:dyDescent="0.2">
      <c r="D126" s="3"/>
    </row>
    <row r="127" spans="4:4" x14ac:dyDescent="0.2">
      <c r="D127" s="3"/>
    </row>
    <row r="128" spans="4:4" x14ac:dyDescent="0.2">
      <c r="D128" s="3"/>
    </row>
    <row r="129" spans="4:4" x14ac:dyDescent="0.2">
      <c r="D129" s="3"/>
    </row>
    <row r="130" spans="4:4" x14ac:dyDescent="0.2">
      <c r="D130" s="3"/>
    </row>
    <row r="131" spans="4:4" x14ac:dyDescent="0.2">
      <c r="D131" s="3"/>
    </row>
    <row r="132" spans="4:4" x14ac:dyDescent="0.2">
      <c r="D132" s="3"/>
    </row>
    <row r="133" spans="4:4" x14ac:dyDescent="0.2">
      <c r="D133" s="3"/>
    </row>
    <row r="134" spans="4:4" x14ac:dyDescent="0.2">
      <c r="D134" s="3"/>
    </row>
    <row r="135" spans="4:4" x14ac:dyDescent="0.2">
      <c r="D135" s="3"/>
    </row>
    <row r="136" spans="4:4" x14ac:dyDescent="0.2">
      <c r="D136" s="3"/>
    </row>
    <row r="137" spans="4:4" x14ac:dyDescent="0.2">
      <c r="D137" s="3"/>
    </row>
    <row r="138" spans="4:4" x14ac:dyDescent="0.2">
      <c r="D138" s="3"/>
    </row>
    <row r="139" spans="4:4" x14ac:dyDescent="0.2">
      <c r="D139" s="3"/>
    </row>
    <row r="140" spans="4:4" x14ac:dyDescent="0.2">
      <c r="D140" s="3"/>
    </row>
    <row r="141" spans="4:4" x14ac:dyDescent="0.2">
      <c r="D141" s="3"/>
    </row>
    <row r="142" spans="4:4" x14ac:dyDescent="0.2">
      <c r="D142" s="3"/>
    </row>
    <row r="143" spans="4:4" x14ac:dyDescent="0.2">
      <c r="D143" s="3"/>
    </row>
    <row r="144" spans="4:4" x14ac:dyDescent="0.2">
      <c r="D144" s="3"/>
    </row>
    <row r="145" spans="4:4" x14ac:dyDescent="0.2">
      <c r="D145" s="3"/>
    </row>
    <row r="146" spans="4:4" x14ac:dyDescent="0.2">
      <c r="D146" s="3"/>
    </row>
    <row r="147" spans="4:4" x14ac:dyDescent="0.2">
      <c r="D147" s="3"/>
    </row>
    <row r="148" spans="4:4" x14ac:dyDescent="0.2">
      <c r="D148" s="3"/>
    </row>
    <row r="149" spans="4:4" x14ac:dyDescent="0.2">
      <c r="D149" s="3"/>
    </row>
    <row r="150" spans="4:4" x14ac:dyDescent="0.2">
      <c r="D150" s="3"/>
    </row>
    <row r="151" spans="4:4" x14ac:dyDescent="0.2">
      <c r="D151" s="3"/>
    </row>
    <row r="152" spans="4:4" x14ac:dyDescent="0.2">
      <c r="D152" s="3"/>
    </row>
    <row r="153" spans="4:4" x14ac:dyDescent="0.2">
      <c r="D153" s="3"/>
    </row>
    <row r="154" spans="4:4" x14ac:dyDescent="0.2">
      <c r="D154" s="3"/>
    </row>
    <row r="155" spans="4:4" x14ac:dyDescent="0.2">
      <c r="D155" s="3"/>
    </row>
    <row r="156" spans="4:4" x14ac:dyDescent="0.2">
      <c r="D156" s="3"/>
    </row>
    <row r="157" spans="4:4" x14ac:dyDescent="0.2">
      <c r="D157" s="3"/>
    </row>
    <row r="158" spans="4:4" x14ac:dyDescent="0.2">
      <c r="D158" s="3"/>
    </row>
    <row r="159" spans="4:4" x14ac:dyDescent="0.2">
      <c r="D159" s="3"/>
    </row>
    <row r="160" spans="4:4" x14ac:dyDescent="0.2">
      <c r="D160" s="3"/>
    </row>
    <row r="161" spans="4:4" x14ac:dyDescent="0.2">
      <c r="D161" s="3"/>
    </row>
    <row r="162" spans="4:4" x14ac:dyDescent="0.2">
      <c r="D162" s="3"/>
    </row>
    <row r="163" spans="4:4" x14ac:dyDescent="0.2">
      <c r="D163" s="3"/>
    </row>
    <row r="164" spans="4:4" x14ac:dyDescent="0.2">
      <c r="D164" s="3"/>
    </row>
    <row r="165" spans="4:4" x14ac:dyDescent="0.2">
      <c r="D165" s="3"/>
    </row>
    <row r="166" spans="4:4" x14ac:dyDescent="0.2">
      <c r="D166" s="3"/>
    </row>
    <row r="167" spans="4:4" x14ac:dyDescent="0.2">
      <c r="D167" s="3"/>
    </row>
    <row r="168" spans="4:4" x14ac:dyDescent="0.2">
      <c r="D168" s="3"/>
    </row>
    <row r="169" spans="4:4" x14ac:dyDescent="0.2">
      <c r="D169" s="3"/>
    </row>
    <row r="170" spans="4:4" x14ac:dyDescent="0.2">
      <c r="D170" s="3"/>
    </row>
    <row r="171" spans="4:4" x14ac:dyDescent="0.2">
      <c r="D171" s="3"/>
    </row>
    <row r="172" spans="4:4" x14ac:dyDescent="0.2">
      <c r="D172" s="3"/>
    </row>
    <row r="173" spans="4:4" x14ac:dyDescent="0.2">
      <c r="D173" s="3"/>
    </row>
    <row r="174" spans="4:4" x14ac:dyDescent="0.2">
      <c r="D174" s="3"/>
    </row>
    <row r="175" spans="4:4" x14ac:dyDescent="0.2">
      <c r="D175" s="3"/>
    </row>
    <row r="176" spans="4:4" x14ac:dyDescent="0.2">
      <c r="D176" s="3"/>
    </row>
    <row r="177" spans="4:4" x14ac:dyDescent="0.2">
      <c r="D177" s="3"/>
    </row>
    <row r="178" spans="4:4" x14ac:dyDescent="0.2">
      <c r="D178" s="3"/>
    </row>
    <row r="179" spans="4:4" x14ac:dyDescent="0.2">
      <c r="D179" s="3"/>
    </row>
    <row r="180" spans="4:4" x14ac:dyDescent="0.2">
      <c r="D180" s="3"/>
    </row>
    <row r="181" spans="4:4" x14ac:dyDescent="0.2">
      <c r="D181" s="3"/>
    </row>
    <row r="182" spans="4:4" x14ac:dyDescent="0.2">
      <c r="D182" s="3"/>
    </row>
    <row r="183" spans="4:4" x14ac:dyDescent="0.2">
      <c r="D183" s="3"/>
    </row>
    <row r="184" spans="4:4" x14ac:dyDescent="0.2">
      <c r="D184" s="3"/>
    </row>
    <row r="185" spans="4:4" x14ac:dyDescent="0.2">
      <c r="D185" s="3"/>
    </row>
    <row r="186" spans="4:4" x14ac:dyDescent="0.2">
      <c r="D186" s="3"/>
    </row>
    <row r="187" spans="4:4" x14ac:dyDescent="0.2">
      <c r="D187" s="3"/>
    </row>
    <row r="188" spans="4:4" x14ac:dyDescent="0.2">
      <c r="D188" s="3"/>
    </row>
    <row r="189" spans="4:4" x14ac:dyDescent="0.2">
      <c r="D189" s="3"/>
    </row>
    <row r="190" spans="4:4" x14ac:dyDescent="0.2">
      <c r="D190" s="3"/>
    </row>
    <row r="191" spans="4:4" x14ac:dyDescent="0.2">
      <c r="D191" s="3"/>
    </row>
    <row r="192" spans="4:4" x14ac:dyDescent="0.2">
      <c r="D192" s="3"/>
    </row>
    <row r="193" spans="4:4" x14ac:dyDescent="0.2">
      <c r="D193" s="3"/>
    </row>
    <row r="194" spans="4:4" x14ac:dyDescent="0.2">
      <c r="D194" s="3"/>
    </row>
    <row r="195" spans="4:4" x14ac:dyDescent="0.2">
      <c r="D195" s="3"/>
    </row>
    <row r="196" spans="4:4" x14ac:dyDescent="0.2">
      <c r="D196" s="3"/>
    </row>
    <row r="197" spans="4:4" x14ac:dyDescent="0.2">
      <c r="D197" s="3"/>
    </row>
    <row r="198" spans="4:4" x14ac:dyDescent="0.2">
      <c r="D198" s="3"/>
    </row>
    <row r="199" spans="4:4" x14ac:dyDescent="0.2">
      <c r="D199" s="3"/>
    </row>
    <row r="200" spans="4:4" x14ac:dyDescent="0.2">
      <c r="D200" s="3"/>
    </row>
    <row r="201" spans="4:4" x14ac:dyDescent="0.2">
      <c r="D201" s="3"/>
    </row>
    <row r="202" spans="4:4" x14ac:dyDescent="0.2">
      <c r="D202" s="3"/>
    </row>
    <row r="203" spans="4:4" x14ac:dyDescent="0.2">
      <c r="D203" s="3"/>
    </row>
    <row r="204" spans="4:4" x14ac:dyDescent="0.2">
      <c r="D204" s="3"/>
    </row>
    <row r="205" spans="4:4" x14ac:dyDescent="0.2">
      <c r="D205" s="3"/>
    </row>
    <row r="206" spans="4:4" x14ac:dyDescent="0.2">
      <c r="D206" s="3"/>
    </row>
    <row r="207" spans="4:4" x14ac:dyDescent="0.2">
      <c r="D207" s="3"/>
    </row>
    <row r="208" spans="4:4" x14ac:dyDescent="0.2">
      <c r="D208" s="3"/>
    </row>
    <row r="209" spans="4:4" x14ac:dyDescent="0.2">
      <c r="D209" s="3"/>
    </row>
    <row r="210" spans="4:4" x14ac:dyDescent="0.2">
      <c r="D210" s="3"/>
    </row>
    <row r="211" spans="4:4" x14ac:dyDescent="0.2">
      <c r="D211" s="3"/>
    </row>
    <row r="212" spans="4:4" x14ac:dyDescent="0.2">
      <c r="D212" s="3"/>
    </row>
    <row r="213" spans="4:4" x14ac:dyDescent="0.2">
      <c r="D213" s="3"/>
    </row>
    <row r="214" spans="4:4" x14ac:dyDescent="0.2">
      <c r="D214" s="3"/>
    </row>
    <row r="215" spans="4:4" x14ac:dyDescent="0.2">
      <c r="D215" s="3"/>
    </row>
    <row r="216" spans="4:4" x14ac:dyDescent="0.2">
      <c r="D216" s="3"/>
    </row>
    <row r="217" spans="4:4" x14ac:dyDescent="0.2">
      <c r="D217" s="3"/>
    </row>
    <row r="218" spans="4:4" x14ac:dyDescent="0.2">
      <c r="D218" s="3"/>
    </row>
    <row r="219" spans="4:4" x14ac:dyDescent="0.2">
      <c r="D219" s="3"/>
    </row>
    <row r="220" spans="4:4" x14ac:dyDescent="0.2">
      <c r="D220" s="3"/>
    </row>
    <row r="221" spans="4:4" x14ac:dyDescent="0.2">
      <c r="D221" s="3"/>
    </row>
    <row r="222" spans="4:4" x14ac:dyDescent="0.2">
      <c r="D222" s="3"/>
    </row>
    <row r="223" spans="4:4" x14ac:dyDescent="0.2">
      <c r="D223" s="3"/>
    </row>
    <row r="224" spans="4:4" x14ac:dyDescent="0.2">
      <c r="D224" s="3"/>
    </row>
    <row r="225" spans="4:4" x14ac:dyDescent="0.2">
      <c r="D225" s="3"/>
    </row>
    <row r="226" spans="4:4" x14ac:dyDescent="0.2">
      <c r="D226" s="3"/>
    </row>
    <row r="227" spans="4:4" x14ac:dyDescent="0.2">
      <c r="D227" s="3"/>
    </row>
    <row r="228" spans="4:4" x14ac:dyDescent="0.2">
      <c r="D228" s="3"/>
    </row>
    <row r="229" spans="4:4" x14ac:dyDescent="0.2">
      <c r="D229" s="3"/>
    </row>
    <row r="230" spans="4:4" x14ac:dyDescent="0.2">
      <c r="D230" s="3"/>
    </row>
    <row r="231" spans="4:4" x14ac:dyDescent="0.2">
      <c r="D231" s="3"/>
    </row>
    <row r="232" spans="4:4" x14ac:dyDescent="0.2">
      <c r="D232" s="3"/>
    </row>
    <row r="233" spans="4:4" x14ac:dyDescent="0.2">
      <c r="D233" s="3"/>
    </row>
    <row r="234" spans="4:4" x14ac:dyDescent="0.2">
      <c r="D234" s="3"/>
    </row>
    <row r="235" spans="4:4" x14ac:dyDescent="0.2">
      <c r="D235" s="3"/>
    </row>
    <row r="236" spans="4:4" x14ac:dyDescent="0.2">
      <c r="D236" s="3"/>
    </row>
    <row r="237" spans="4:4" x14ac:dyDescent="0.2">
      <c r="D237" s="3"/>
    </row>
    <row r="238" spans="4:4" x14ac:dyDescent="0.2">
      <c r="D238" s="3"/>
    </row>
    <row r="239" spans="4:4" x14ac:dyDescent="0.2">
      <c r="D239" s="3"/>
    </row>
    <row r="240" spans="4:4" x14ac:dyDescent="0.2">
      <c r="D240" s="3"/>
    </row>
    <row r="241" spans="4:4" x14ac:dyDescent="0.2">
      <c r="D241" s="3"/>
    </row>
    <row r="242" spans="4:4" x14ac:dyDescent="0.2">
      <c r="D242" s="3"/>
    </row>
    <row r="243" spans="4:4" x14ac:dyDescent="0.2">
      <c r="D243" s="3"/>
    </row>
    <row r="244" spans="4:4" x14ac:dyDescent="0.2">
      <c r="D244" s="3"/>
    </row>
    <row r="245" spans="4:4" x14ac:dyDescent="0.2">
      <c r="D245" s="3"/>
    </row>
    <row r="246" spans="4:4" x14ac:dyDescent="0.2">
      <c r="D246" s="3"/>
    </row>
    <row r="247" spans="4:4" x14ac:dyDescent="0.2">
      <c r="D247" s="3"/>
    </row>
    <row r="248" spans="4:4" x14ac:dyDescent="0.2">
      <c r="D248" s="3"/>
    </row>
    <row r="249" spans="4:4" x14ac:dyDescent="0.2">
      <c r="D249" s="3"/>
    </row>
    <row r="250" spans="4:4" x14ac:dyDescent="0.2">
      <c r="D250" s="3"/>
    </row>
    <row r="251" spans="4:4" x14ac:dyDescent="0.2">
      <c r="D251" s="3"/>
    </row>
    <row r="252" spans="4:4" x14ac:dyDescent="0.2">
      <c r="D252" s="3"/>
    </row>
    <row r="253" spans="4:4" x14ac:dyDescent="0.2">
      <c r="D253" s="3"/>
    </row>
    <row r="254" spans="4:4" x14ac:dyDescent="0.2">
      <c r="D254" s="3"/>
    </row>
    <row r="255" spans="4:4" x14ac:dyDescent="0.2">
      <c r="D255" s="3"/>
    </row>
    <row r="256" spans="4:4" x14ac:dyDescent="0.2">
      <c r="D256" s="3"/>
    </row>
    <row r="257" spans="4:4" x14ac:dyDescent="0.2">
      <c r="D257" s="3"/>
    </row>
    <row r="258" spans="4:4" x14ac:dyDescent="0.2">
      <c r="D258" s="3"/>
    </row>
    <row r="259" spans="4:4" x14ac:dyDescent="0.2">
      <c r="D259" s="3"/>
    </row>
    <row r="260" spans="4:4" x14ac:dyDescent="0.2">
      <c r="D260" s="3"/>
    </row>
    <row r="261" spans="4:4" x14ac:dyDescent="0.2">
      <c r="D261" s="3"/>
    </row>
    <row r="262" spans="4:4" x14ac:dyDescent="0.2">
      <c r="D262" s="3"/>
    </row>
    <row r="263" spans="4:4" x14ac:dyDescent="0.2">
      <c r="D263" s="3"/>
    </row>
    <row r="264" spans="4:4" x14ac:dyDescent="0.2">
      <c r="D264" s="3"/>
    </row>
    <row r="265" spans="4:4" x14ac:dyDescent="0.2">
      <c r="D265" s="3"/>
    </row>
    <row r="266" spans="4:4" x14ac:dyDescent="0.2">
      <c r="D266" s="3"/>
    </row>
    <row r="267" spans="4:4" x14ac:dyDescent="0.2">
      <c r="D267" s="3"/>
    </row>
    <row r="268" spans="4:4" x14ac:dyDescent="0.2">
      <c r="D268" s="3"/>
    </row>
    <row r="269" spans="4:4" x14ac:dyDescent="0.2">
      <c r="D269" s="3"/>
    </row>
    <row r="270" spans="4:4" x14ac:dyDescent="0.2">
      <c r="D270" s="3"/>
    </row>
    <row r="271" spans="4:4" x14ac:dyDescent="0.2">
      <c r="D271" s="3"/>
    </row>
    <row r="272" spans="4:4" x14ac:dyDescent="0.2">
      <c r="D272" s="3"/>
    </row>
    <row r="273" spans="4:4" x14ac:dyDescent="0.2">
      <c r="D273" s="3"/>
    </row>
    <row r="274" spans="4:4" x14ac:dyDescent="0.2">
      <c r="D274" s="3"/>
    </row>
    <row r="275" spans="4:4" x14ac:dyDescent="0.2">
      <c r="D275" s="3"/>
    </row>
    <row r="276" spans="4:4" x14ac:dyDescent="0.2">
      <c r="D276" s="3"/>
    </row>
    <row r="277" spans="4:4" x14ac:dyDescent="0.2">
      <c r="D277" s="3"/>
    </row>
    <row r="278" spans="4:4" x14ac:dyDescent="0.2">
      <c r="D278" s="3"/>
    </row>
    <row r="279" spans="4:4" x14ac:dyDescent="0.2">
      <c r="D279" s="3"/>
    </row>
    <row r="280" spans="4:4" x14ac:dyDescent="0.2">
      <c r="D280" s="3"/>
    </row>
    <row r="281" spans="4:4" x14ac:dyDescent="0.2">
      <c r="D281" s="3"/>
    </row>
    <row r="282" spans="4:4" x14ac:dyDescent="0.2">
      <c r="D282" s="3"/>
    </row>
    <row r="283" spans="4:4" x14ac:dyDescent="0.2">
      <c r="D283" s="3"/>
    </row>
    <row r="284" spans="4:4" x14ac:dyDescent="0.2">
      <c r="D284" s="3"/>
    </row>
    <row r="285" spans="4:4" x14ac:dyDescent="0.2">
      <c r="D285" s="3"/>
    </row>
    <row r="286" spans="4:4" x14ac:dyDescent="0.2">
      <c r="D286" s="3"/>
    </row>
    <row r="287" spans="4:4" x14ac:dyDescent="0.2">
      <c r="D287" s="3"/>
    </row>
    <row r="288" spans="4:4" x14ac:dyDescent="0.2">
      <c r="D288" s="3"/>
    </row>
    <row r="289" spans="4:4" x14ac:dyDescent="0.2">
      <c r="D289" s="3"/>
    </row>
    <row r="290" spans="4:4" x14ac:dyDescent="0.2">
      <c r="D290" s="3"/>
    </row>
    <row r="291" spans="4:4" x14ac:dyDescent="0.2">
      <c r="D291" s="3"/>
    </row>
    <row r="292" spans="4:4" x14ac:dyDescent="0.2">
      <c r="D292" s="3"/>
    </row>
    <row r="293" spans="4:4" x14ac:dyDescent="0.2">
      <c r="D293" s="3"/>
    </row>
    <row r="294" spans="4:4" x14ac:dyDescent="0.2">
      <c r="D294" s="3"/>
    </row>
    <row r="295" spans="4:4" x14ac:dyDescent="0.2">
      <c r="D295" s="3"/>
    </row>
    <row r="296" spans="4:4" x14ac:dyDescent="0.2">
      <c r="D296" s="3"/>
    </row>
    <row r="297" spans="4:4" x14ac:dyDescent="0.2">
      <c r="D297" s="3"/>
    </row>
    <row r="298" spans="4:4" x14ac:dyDescent="0.2">
      <c r="D298" s="3"/>
    </row>
    <row r="299" spans="4:4" x14ac:dyDescent="0.2">
      <c r="D299" s="3"/>
    </row>
    <row r="300" spans="4:4" x14ac:dyDescent="0.2">
      <c r="D300" s="3"/>
    </row>
    <row r="301" spans="4:4" x14ac:dyDescent="0.2">
      <c r="D301" s="3"/>
    </row>
    <row r="302" spans="4:4" x14ac:dyDescent="0.2">
      <c r="D302" s="3"/>
    </row>
    <row r="303" spans="4:4" x14ac:dyDescent="0.2">
      <c r="D303" s="3"/>
    </row>
    <row r="304" spans="4:4" x14ac:dyDescent="0.2">
      <c r="D304" s="3"/>
    </row>
    <row r="305" spans="4:4" x14ac:dyDescent="0.2">
      <c r="D305" s="3"/>
    </row>
    <row r="306" spans="4:4" x14ac:dyDescent="0.2">
      <c r="D306" s="3"/>
    </row>
    <row r="307" spans="4:4" x14ac:dyDescent="0.2">
      <c r="D307" s="3"/>
    </row>
    <row r="308" spans="4:4" x14ac:dyDescent="0.2">
      <c r="D308" s="3"/>
    </row>
    <row r="309" spans="4:4" x14ac:dyDescent="0.2">
      <c r="D309" s="3"/>
    </row>
    <row r="310" spans="4:4" x14ac:dyDescent="0.2">
      <c r="D310" s="3"/>
    </row>
    <row r="311" spans="4:4" x14ac:dyDescent="0.2">
      <c r="D311" s="3"/>
    </row>
    <row r="312" spans="4:4" x14ac:dyDescent="0.2">
      <c r="D312" s="3"/>
    </row>
    <row r="313" spans="4:4" x14ac:dyDescent="0.2">
      <c r="D313" s="3"/>
    </row>
    <row r="314" spans="4:4" x14ac:dyDescent="0.2">
      <c r="D314" s="3"/>
    </row>
    <row r="315" spans="4:4" x14ac:dyDescent="0.2">
      <c r="D315" s="3"/>
    </row>
    <row r="316" spans="4:4" x14ac:dyDescent="0.2">
      <c r="D316" s="3"/>
    </row>
    <row r="317" spans="4:4" x14ac:dyDescent="0.2">
      <c r="D317" s="3"/>
    </row>
    <row r="318" spans="4:4" x14ac:dyDescent="0.2">
      <c r="D318" s="3"/>
    </row>
    <row r="319" spans="4:4" x14ac:dyDescent="0.2">
      <c r="D319" s="3"/>
    </row>
    <row r="320" spans="4:4" x14ac:dyDescent="0.2">
      <c r="D320" s="3"/>
    </row>
    <row r="321" spans="4:4" x14ac:dyDescent="0.2">
      <c r="D321" s="3"/>
    </row>
    <row r="322" spans="4:4" x14ac:dyDescent="0.2">
      <c r="D322" s="3"/>
    </row>
    <row r="323" spans="4:4" x14ac:dyDescent="0.2">
      <c r="D323" s="3"/>
    </row>
    <row r="324" spans="4:4" x14ac:dyDescent="0.2">
      <c r="D324" s="3"/>
    </row>
    <row r="325" spans="4:4" x14ac:dyDescent="0.2">
      <c r="D325" s="3"/>
    </row>
    <row r="326" spans="4:4" x14ac:dyDescent="0.2">
      <c r="D326" s="3"/>
    </row>
    <row r="327" spans="4:4" x14ac:dyDescent="0.2">
      <c r="D327" s="3"/>
    </row>
    <row r="328" spans="4:4" x14ac:dyDescent="0.2">
      <c r="D328" s="3"/>
    </row>
    <row r="329" spans="4:4" x14ac:dyDescent="0.2">
      <c r="D329" s="3"/>
    </row>
    <row r="330" spans="4:4" x14ac:dyDescent="0.2">
      <c r="D330" s="3"/>
    </row>
    <row r="331" spans="4:4" x14ac:dyDescent="0.2">
      <c r="D331" s="3"/>
    </row>
    <row r="332" spans="4:4" x14ac:dyDescent="0.2">
      <c r="D332" s="3"/>
    </row>
    <row r="333" spans="4:4" x14ac:dyDescent="0.2">
      <c r="D333" s="3"/>
    </row>
    <row r="334" spans="4:4" x14ac:dyDescent="0.2">
      <c r="D334" s="3"/>
    </row>
    <row r="335" spans="4:4" x14ac:dyDescent="0.2">
      <c r="D335" s="3"/>
    </row>
    <row r="336" spans="4:4" x14ac:dyDescent="0.2">
      <c r="D336" s="3"/>
    </row>
    <row r="337" spans="4:4" x14ac:dyDescent="0.2">
      <c r="D337" s="3"/>
    </row>
    <row r="338" spans="4:4" x14ac:dyDescent="0.2">
      <c r="D338" s="3"/>
    </row>
    <row r="339" spans="4:4" x14ac:dyDescent="0.2">
      <c r="D339" s="3"/>
    </row>
    <row r="340" spans="4:4" x14ac:dyDescent="0.2">
      <c r="D340" s="3"/>
    </row>
    <row r="341" spans="4:4" x14ac:dyDescent="0.2">
      <c r="D341" s="3"/>
    </row>
    <row r="342" spans="4:4" x14ac:dyDescent="0.2">
      <c r="D342" s="3"/>
    </row>
    <row r="343" spans="4:4" x14ac:dyDescent="0.2">
      <c r="D343" s="3"/>
    </row>
    <row r="344" spans="4:4" x14ac:dyDescent="0.2">
      <c r="D344" s="3"/>
    </row>
    <row r="345" spans="4:4" x14ac:dyDescent="0.2">
      <c r="D345" s="3"/>
    </row>
    <row r="346" spans="4:4" x14ac:dyDescent="0.2">
      <c r="D346" s="3"/>
    </row>
    <row r="347" spans="4:4" x14ac:dyDescent="0.2">
      <c r="D347" s="3"/>
    </row>
    <row r="348" spans="4:4" x14ac:dyDescent="0.2">
      <c r="D348" s="3"/>
    </row>
    <row r="349" spans="4:4" x14ac:dyDescent="0.2">
      <c r="D349" s="3"/>
    </row>
    <row r="350" spans="4:4" x14ac:dyDescent="0.2">
      <c r="D350" s="3"/>
    </row>
    <row r="351" spans="4:4" x14ac:dyDescent="0.2">
      <c r="D351" s="3"/>
    </row>
    <row r="352" spans="4:4" x14ac:dyDescent="0.2">
      <c r="D352" s="3"/>
    </row>
    <row r="353" spans="4:4" x14ac:dyDescent="0.2">
      <c r="D353" s="3"/>
    </row>
    <row r="354" spans="4:4" x14ac:dyDescent="0.2">
      <c r="D354" s="3"/>
    </row>
    <row r="355" spans="4:4" x14ac:dyDescent="0.2">
      <c r="D355" s="3"/>
    </row>
    <row r="356" spans="4:4" x14ac:dyDescent="0.2">
      <c r="D356" s="3"/>
    </row>
    <row r="357" spans="4:4" x14ac:dyDescent="0.2">
      <c r="D357" s="3"/>
    </row>
    <row r="358" spans="4:4" x14ac:dyDescent="0.2">
      <c r="D358" s="3"/>
    </row>
    <row r="359" spans="4:4" x14ac:dyDescent="0.2">
      <c r="D359" s="3"/>
    </row>
    <row r="360" spans="4:4" x14ac:dyDescent="0.2">
      <c r="D360" s="3"/>
    </row>
    <row r="361" spans="4:4" x14ac:dyDescent="0.2">
      <c r="D361" s="3"/>
    </row>
    <row r="362" spans="4:4" x14ac:dyDescent="0.2">
      <c r="D362" s="3"/>
    </row>
    <row r="363" spans="4:4" x14ac:dyDescent="0.2">
      <c r="D363" s="3"/>
    </row>
    <row r="364" spans="4:4" x14ac:dyDescent="0.2">
      <c r="D364" s="3"/>
    </row>
    <row r="365" spans="4:4" x14ac:dyDescent="0.2">
      <c r="D365" s="3"/>
    </row>
    <row r="366" spans="4:4" x14ac:dyDescent="0.2">
      <c r="D366" s="3"/>
    </row>
    <row r="367" spans="4:4" x14ac:dyDescent="0.2">
      <c r="D367" s="3"/>
    </row>
    <row r="368" spans="4:4" x14ac:dyDescent="0.2">
      <c r="D368" s="3"/>
    </row>
    <row r="369" spans="4:4" x14ac:dyDescent="0.2">
      <c r="D369" s="3"/>
    </row>
    <row r="370" spans="4:4" x14ac:dyDescent="0.2">
      <c r="D370" s="3"/>
    </row>
    <row r="371" spans="4:4" x14ac:dyDescent="0.2">
      <c r="D371" s="3"/>
    </row>
    <row r="372" spans="4:4" x14ac:dyDescent="0.2">
      <c r="D372" s="3"/>
    </row>
    <row r="373" spans="4:4" x14ac:dyDescent="0.2">
      <c r="D373" s="3"/>
    </row>
    <row r="374" spans="4:4" x14ac:dyDescent="0.2">
      <c r="D374" s="3"/>
    </row>
    <row r="375" spans="4:4" x14ac:dyDescent="0.2">
      <c r="D375" s="3"/>
    </row>
    <row r="376" spans="4:4" x14ac:dyDescent="0.2">
      <c r="D376" s="3"/>
    </row>
    <row r="377" spans="4:4" x14ac:dyDescent="0.2">
      <c r="D377" s="3"/>
    </row>
    <row r="378" spans="4:4" x14ac:dyDescent="0.2">
      <c r="D378" s="3"/>
    </row>
    <row r="379" spans="4:4" x14ac:dyDescent="0.2">
      <c r="D379" s="3"/>
    </row>
    <row r="380" spans="4:4" x14ac:dyDescent="0.2">
      <c r="D380" s="3"/>
    </row>
    <row r="381" spans="4:4" x14ac:dyDescent="0.2">
      <c r="D381" s="3"/>
    </row>
    <row r="382" spans="4:4" x14ac:dyDescent="0.2">
      <c r="D382" s="3"/>
    </row>
    <row r="383" spans="4:4" x14ac:dyDescent="0.2">
      <c r="D383" s="3"/>
    </row>
    <row r="384" spans="4:4" x14ac:dyDescent="0.2">
      <c r="D384" s="3"/>
    </row>
    <row r="385" spans="4:4" x14ac:dyDescent="0.2">
      <c r="D385" s="3"/>
    </row>
    <row r="386" spans="4:4" x14ac:dyDescent="0.2">
      <c r="D386" s="3"/>
    </row>
    <row r="387" spans="4:4" x14ac:dyDescent="0.2">
      <c r="D387" s="3"/>
    </row>
    <row r="388" spans="4:4" x14ac:dyDescent="0.2">
      <c r="D388" s="3"/>
    </row>
    <row r="389" spans="4:4" x14ac:dyDescent="0.2">
      <c r="D389" s="3"/>
    </row>
    <row r="390" spans="4:4" x14ac:dyDescent="0.2">
      <c r="D390" s="3"/>
    </row>
    <row r="391" spans="4:4" x14ac:dyDescent="0.2">
      <c r="D391" s="3"/>
    </row>
    <row r="392" spans="4:4" x14ac:dyDescent="0.2">
      <c r="D392" s="3"/>
    </row>
    <row r="393" spans="4:4" x14ac:dyDescent="0.2">
      <c r="D393" s="3"/>
    </row>
    <row r="394" spans="4:4" x14ac:dyDescent="0.2">
      <c r="D394" s="3"/>
    </row>
    <row r="395" spans="4:4" x14ac:dyDescent="0.2">
      <c r="D395" s="3"/>
    </row>
    <row r="396" spans="4:4" x14ac:dyDescent="0.2">
      <c r="D396" s="3"/>
    </row>
    <row r="397" spans="4:4" x14ac:dyDescent="0.2">
      <c r="D397" s="3"/>
    </row>
    <row r="398" spans="4:4" x14ac:dyDescent="0.2">
      <c r="D398" s="3"/>
    </row>
    <row r="399" spans="4:4" x14ac:dyDescent="0.2">
      <c r="D399" s="3"/>
    </row>
    <row r="400" spans="4:4" x14ac:dyDescent="0.2">
      <c r="D400" s="3"/>
    </row>
    <row r="401" spans="4:4" x14ac:dyDescent="0.2">
      <c r="D401" s="3"/>
    </row>
    <row r="402" spans="4:4" x14ac:dyDescent="0.2">
      <c r="D402" s="3"/>
    </row>
    <row r="403" spans="4:4" x14ac:dyDescent="0.2">
      <c r="D403" s="3"/>
    </row>
    <row r="404" spans="4:4" x14ac:dyDescent="0.2">
      <c r="D404" s="3"/>
    </row>
    <row r="405" spans="4:4" x14ac:dyDescent="0.2">
      <c r="D405" s="3"/>
    </row>
    <row r="406" spans="4:4" x14ac:dyDescent="0.2">
      <c r="D406" s="3"/>
    </row>
    <row r="407" spans="4:4" x14ac:dyDescent="0.2">
      <c r="D407" s="3"/>
    </row>
    <row r="408" spans="4:4" x14ac:dyDescent="0.2">
      <c r="D408" s="3"/>
    </row>
    <row r="409" spans="4:4" x14ac:dyDescent="0.2">
      <c r="D409" s="3"/>
    </row>
    <row r="410" spans="4:4" x14ac:dyDescent="0.2">
      <c r="D410" s="3"/>
    </row>
    <row r="411" spans="4:4" x14ac:dyDescent="0.2">
      <c r="D411" s="3"/>
    </row>
    <row r="412" spans="4:4" x14ac:dyDescent="0.2">
      <c r="D412" s="3"/>
    </row>
    <row r="413" spans="4:4" x14ac:dyDescent="0.2">
      <c r="D413" s="3"/>
    </row>
    <row r="414" spans="4:4" x14ac:dyDescent="0.2">
      <c r="D414" s="3"/>
    </row>
    <row r="415" spans="4:4" x14ac:dyDescent="0.2">
      <c r="D415" s="3"/>
    </row>
    <row r="416" spans="4:4" x14ac:dyDescent="0.2">
      <c r="D416" s="3"/>
    </row>
    <row r="417" spans="4:4" x14ac:dyDescent="0.2">
      <c r="D417" s="3"/>
    </row>
    <row r="418" spans="4:4" x14ac:dyDescent="0.2">
      <c r="D418" s="3"/>
    </row>
    <row r="419" spans="4:4" x14ac:dyDescent="0.2">
      <c r="D419" s="3"/>
    </row>
    <row r="420" spans="4:4" x14ac:dyDescent="0.2">
      <c r="D420" s="3"/>
    </row>
    <row r="421" spans="4:4" x14ac:dyDescent="0.2">
      <c r="D421" s="3"/>
    </row>
    <row r="422" spans="4:4" x14ac:dyDescent="0.2">
      <c r="D422" s="3"/>
    </row>
    <row r="423" spans="4:4" x14ac:dyDescent="0.2">
      <c r="D423" s="3"/>
    </row>
    <row r="424" spans="4:4" x14ac:dyDescent="0.2">
      <c r="D424" s="3"/>
    </row>
    <row r="425" spans="4:4" x14ac:dyDescent="0.2">
      <c r="D425" s="3"/>
    </row>
    <row r="426" spans="4:4" x14ac:dyDescent="0.2">
      <c r="D426" s="3"/>
    </row>
    <row r="427" spans="4:4" x14ac:dyDescent="0.2">
      <c r="D427" s="3"/>
    </row>
    <row r="428" spans="4:4" x14ac:dyDescent="0.2">
      <c r="D428" s="3"/>
    </row>
    <row r="429" spans="4:4" x14ac:dyDescent="0.2">
      <c r="D429" s="3"/>
    </row>
    <row r="430" spans="4:4" x14ac:dyDescent="0.2">
      <c r="D430" s="3"/>
    </row>
    <row r="431" spans="4:4" x14ac:dyDescent="0.2">
      <c r="D431" s="3"/>
    </row>
    <row r="432" spans="4:4" x14ac:dyDescent="0.2">
      <c r="D432" s="3"/>
    </row>
    <row r="433" spans="4:4" x14ac:dyDescent="0.2">
      <c r="D433" s="3"/>
    </row>
    <row r="434" spans="4:4" x14ac:dyDescent="0.2">
      <c r="D434" s="3"/>
    </row>
    <row r="435" spans="4:4" x14ac:dyDescent="0.2">
      <c r="D435" s="3"/>
    </row>
    <row r="436" spans="4:4" x14ac:dyDescent="0.2">
      <c r="D436" s="3"/>
    </row>
    <row r="437" spans="4:4" x14ac:dyDescent="0.2">
      <c r="D437" s="3"/>
    </row>
    <row r="438" spans="4:4" x14ac:dyDescent="0.2">
      <c r="D438" s="3"/>
    </row>
    <row r="439" spans="4:4" x14ac:dyDescent="0.2">
      <c r="D439" s="3"/>
    </row>
    <row r="440" spans="4:4" x14ac:dyDescent="0.2">
      <c r="D440" s="3"/>
    </row>
    <row r="441" spans="4:4" x14ac:dyDescent="0.2">
      <c r="D441" s="3"/>
    </row>
    <row r="442" spans="4:4" x14ac:dyDescent="0.2">
      <c r="D442" s="3"/>
    </row>
    <row r="443" spans="4:4" x14ac:dyDescent="0.2">
      <c r="D443" s="3"/>
    </row>
    <row r="444" spans="4:4" x14ac:dyDescent="0.2">
      <c r="D444" s="3"/>
    </row>
    <row r="445" spans="4:4" x14ac:dyDescent="0.2">
      <c r="D445" s="3"/>
    </row>
    <row r="446" spans="4:4" x14ac:dyDescent="0.2">
      <c r="D446" s="3"/>
    </row>
    <row r="447" spans="4:4" x14ac:dyDescent="0.2">
      <c r="D447" s="3"/>
    </row>
    <row r="448" spans="4:4" x14ac:dyDescent="0.2">
      <c r="D448" s="3"/>
    </row>
    <row r="449" spans="4:4" x14ac:dyDescent="0.2">
      <c r="D449" s="3"/>
    </row>
    <row r="450" spans="4:4" x14ac:dyDescent="0.2">
      <c r="D450" s="3"/>
    </row>
    <row r="451" spans="4:4" x14ac:dyDescent="0.2">
      <c r="D451" s="3"/>
    </row>
    <row r="452" spans="4:4" x14ac:dyDescent="0.2">
      <c r="D452" s="3"/>
    </row>
    <row r="453" spans="4:4" x14ac:dyDescent="0.2">
      <c r="D453" s="3"/>
    </row>
    <row r="454" spans="4:4" x14ac:dyDescent="0.2">
      <c r="D454" s="3"/>
    </row>
    <row r="455" spans="4:4" x14ac:dyDescent="0.2">
      <c r="D455" s="3"/>
    </row>
    <row r="456" spans="4:4" x14ac:dyDescent="0.2">
      <c r="D456" s="3"/>
    </row>
    <row r="457" spans="4:4" x14ac:dyDescent="0.2">
      <c r="D457" s="3"/>
    </row>
    <row r="458" spans="4:4" x14ac:dyDescent="0.2">
      <c r="D458" s="3"/>
    </row>
    <row r="459" spans="4:4" x14ac:dyDescent="0.2">
      <c r="D459" s="3"/>
    </row>
    <row r="460" spans="4:4" x14ac:dyDescent="0.2">
      <c r="D460" s="3"/>
    </row>
    <row r="461" spans="4:4" x14ac:dyDescent="0.2">
      <c r="D461" s="3"/>
    </row>
    <row r="462" spans="4:4" x14ac:dyDescent="0.2">
      <c r="D462" s="3"/>
    </row>
    <row r="463" spans="4:4" x14ac:dyDescent="0.2">
      <c r="D463" s="3"/>
    </row>
    <row r="464" spans="4:4" x14ac:dyDescent="0.2">
      <c r="D464" s="3"/>
    </row>
    <row r="465" spans="4:4" x14ac:dyDescent="0.2">
      <c r="D465" s="3"/>
    </row>
    <row r="466" spans="4:4" x14ac:dyDescent="0.2">
      <c r="D466" s="3"/>
    </row>
    <row r="467" spans="4:4" x14ac:dyDescent="0.2">
      <c r="D467" s="3"/>
    </row>
    <row r="468" spans="4:4" x14ac:dyDescent="0.2">
      <c r="D468" s="3"/>
    </row>
    <row r="469" spans="4:4" x14ac:dyDescent="0.2">
      <c r="D469" s="3"/>
    </row>
    <row r="470" spans="4:4" x14ac:dyDescent="0.2">
      <c r="D470" s="3"/>
    </row>
    <row r="471" spans="4:4" x14ac:dyDescent="0.2">
      <c r="D471" s="3"/>
    </row>
    <row r="472" spans="4:4" x14ac:dyDescent="0.2">
      <c r="D472" s="3"/>
    </row>
    <row r="473" spans="4:4" x14ac:dyDescent="0.2">
      <c r="D473" s="3"/>
    </row>
    <row r="474" spans="4:4" x14ac:dyDescent="0.2">
      <c r="D474" s="3"/>
    </row>
    <row r="475" spans="4:4" x14ac:dyDescent="0.2">
      <c r="D475" s="3"/>
    </row>
    <row r="476" spans="4:4" x14ac:dyDescent="0.2">
      <c r="D476" s="3"/>
    </row>
    <row r="477" spans="4:4" x14ac:dyDescent="0.2">
      <c r="D477" s="3"/>
    </row>
    <row r="478" spans="4:4" x14ac:dyDescent="0.2">
      <c r="D478" s="3"/>
    </row>
    <row r="479" spans="4:4" x14ac:dyDescent="0.2">
      <c r="D479" s="3"/>
    </row>
    <row r="480" spans="4:4" x14ac:dyDescent="0.2">
      <c r="D480" s="3"/>
    </row>
    <row r="481" spans="4:4" x14ac:dyDescent="0.2">
      <c r="D481" s="3"/>
    </row>
    <row r="482" spans="4:4" x14ac:dyDescent="0.2">
      <c r="D482" s="3"/>
    </row>
    <row r="483" spans="4:4" x14ac:dyDescent="0.2">
      <c r="D483" s="3"/>
    </row>
    <row r="484" spans="4:4" x14ac:dyDescent="0.2">
      <c r="D484" s="3"/>
    </row>
    <row r="485" spans="4:4" x14ac:dyDescent="0.2">
      <c r="D485" s="3"/>
    </row>
    <row r="486" spans="4:4" x14ac:dyDescent="0.2">
      <c r="D486" s="3"/>
    </row>
    <row r="487" spans="4:4" x14ac:dyDescent="0.2">
      <c r="D487" s="3"/>
    </row>
    <row r="488" spans="4:4" x14ac:dyDescent="0.2">
      <c r="D488" s="3"/>
    </row>
    <row r="489" spans="4:4" x14ac:dyDescent="0.2">
      <c r="D489" s="3"/>
    </row>
    <row r="490" spans="4:4" x14ac:dyDescent="0.2">
      <c r="D490" s="3"/>
    </row>
    <row r="491" spans="4:4" x14ac:dyDescent="0.2">
      <c r="D491" s="3"/>
    </row>
    <row r="492" spans="4:4" x14ac:dyDescent="0.2">
      <c r="D492" s="3"/>
    </row>
    <row r="493" spans="4:4" x14ac:dyDescent="0.2">
      <c r="D493" s="3"/>
    </row>
    <row r="494" spans="4:4" x14ac:dyDescent="0.2">
      <c r="D494" s="3"/>
    </row>
    <row r="495" spans="4:4" x14ac:dyDescent="0.2">
      <c r="D495" s="3"/>
    </row>
    <row r="496" spans="4:4" x14ac:dyDescent="0.2">
      <c r="D496" s="3"/>
    </row>
    <row r="497" spans="4:4" x14ac:dyDescent="0.2">
      <c r="D497" s="3"/>
    </row>
    <row r="498" spans="4:4" x14ac:dyDescent="0.2">
      <c r="D498" s="3"/>
    </row>
    <row r="499" spans="4:4" x14ac:dyDescent="0.2">
      <c r="D499" s="3"/>
    </row>
    <row r="500" spans="4:4" x14ac:dyDescent="0.2">
      <c r="D500" s="3"/>
    </row>
    <row r="501" spans="4:4" x14ac:dyDescent="0.2">
      <c r="D501" s="3"/>
    </row>
    <row r="502" spans="4:4" x14ac:dyDescent="0.2">
      <c r="D502" s="3"/>
    </row>
    <row r="503" spans="4:4" x14ac:dyDescent="0.2">
      <c r="D503" s="3"/>
    </row>
    <row r="504" spans="4:4" x14ac:dyDescent="0.2">
      <c r="D504" s="3"/>
    </row>
    <row r="505" spans="4:4" x14ac:dyDescent="0.2">
      <c r="D505" s="3"/>
    </row>
    <row r="506" spans="4:4" x14ac:dyDescent="0.2">
      <c r="D506" s="3"/>
    </row>
    <row r="507" spans="4:4" x14ac:dyDescent="0.2">
      <c r="D507" s="3"/>
    </row>
    <row r="508" spans="4:4" x14ac:dyDescent="0.2">
      <c r="D508" s="3"/>
    </row>
    <row r="509" spans="4:4" x14ac:dyDescent="0.2">
      <c r="D509" s="3"/>
    </row>
    <row r="510" spans="4:4" x14ac:dyDescent="0.2">
      <c r="D510" s="3"/>
    </row>
    <row r="511" spans="4:4" x14ac:dyDescent="0.2">
      <c r="D511" s="3"/>
    </row>
    <row r="512" spans="4:4" x14ac:dyDescent="0.2">
      <c r="D512" s="3"/>
    </row>
    <row r="513" spans="4:4" x14ac:dyDescent="0.2">
      <c r="D513" s="3"/>
    </row>
    <row r="514" spans="4:4" x14ac:dyDescent="0.2">
      <c r="D514" s="3"/>
    </row>
    <row r="515" spans="4:4" x14ac:dyDescent="0.2">
      <c r="D515" s="3"/>
    </row>
    <row r="516" spans="4:4" x14ac:dyDescent="0.2">
      <c r="D516" s="3"/>
    </row>
    <row r="517" spans="4:4" x14ac:dyDescent="0.2">
      <c r="D517" s="3"/>
    </row>
    <row r="518" spans="4:4" x14ac:dyDescent="0.2">
      <c r="D518" s="3"/>
    </row>
    <row r="519" spans="4:4" x14ac:dyDescent="0.2">
      <c r="D519" s="3"/>
    </row>
    <row r="520" spans="4:4" x14ac:dyDescent="0.2">
      <c r="D520" s="3"/>
    </row>
    <row r="521" spans="4:4" x14ac:dyDescent="0.2">
      <c r="D521" s="3"/>
    </row>
    <row r="522" spans="4:4" x14ac:dyDescent="0.2">
      <c r="D522" s="3"/>
    </row>
    <row r="523" spans="4:4" x14ac:dyDescent="0.2">
      <c r="D523" s="3"/>
    </row>
    <row r="524" spans="4:4" x14ac:dyDescent="0.2">
      <c r="D524" s="3"/>
    </row>
    <row r="525" spans="4:4" x14ac:dyDescent="0.2">
      <c r="D525" s="3"/>
    </row>
    <row r="526" spans="4:4" x14ac:dyDescent="0.2">
      <c r="D526" s="3"/>
    </row>
    <row r="527" spans="4:4" x14ac:dyDescent="0.2">
      <c r="D527" s="3"/>
    </row>
    <row r="528" spans="4:4" x14ac:dyDescent="0.2">
      <c r="D528" s="3"/>
    </row>
    <row r="529" spans="4:4" x14ac:dyDescent="0.2">
      <c r="D529" s="3"/>
    </row>
    <row r="530" spans="4:4" x14ac:dyDescent="0.2">
      <c r="D530" s="3"/>
    </row>
    <row r="531" spans="4:4" x14ac:dyDescent="0.2">
      <c r="D531" s="3"/>
    </row>
    <row r="532" spans="4:4" x14ac:dyDescent="0.2">
      <c r="D532" s="3"/>
    </row>
    <row r="533" spans="4:4" x14ac:dyDescent="0.2">
      <c r="D533" s="3"/>
    </row>
    <row r="534" spans="4:4" x14ac:dyDescent="0.2">
      <c r="D534" s="3"/>
    </row>
    <row r="535" spans="4:4" x14ac:dyDescent="0.2">
      <c r="D535" s="3"/>
    </row>
    <row r="536" spans="4:4" x14ac:dyDescent="0.2">
      <c r="D536" s="3"/>
    </row>
    <row r="537" spans="4:4" x14ac:dyDescent="0.2">
      <c r="D537" s="3"/>
    </row>
    <row r="538" spans="4:4" x14ac:dyDescent="0.2">
      <c r="D538" s="3"/>
    </row>
    <row r="539" spans="4:4" x14ac:dyDescent="0.2">
      <c r="D539" s="3"/>
    </row>
    <row r="540" spans="4:4" x14ac:dyDescent="0.2">
      <c r="D540" s="3"/>
    </row>
    <row r="541" spans="4:4" x14ac:dyDescent="0.2">
      <c r="D541" s="3"/>
    </row>
    <row r="542" spans="4:4" x14ac:dyDescent="0.2">
      <c r="D542" s="3"/>
    </row>
    <row r="543" spans="4:4" x14ac:dyDescent="0.2">
      <c r="D543" s="3"/>
    </row>
    <row r="544" spans="4:4" x14ac:dyDescent="0.2">
      <c r="D544" s="3"/>
    </row>
    <row r="545" spans="4:4" x14ac:dyDescent="0.2">
      <c r="D545" s="3"/>
    </row>
    <row r="546" spans="4:4" x14ac:dyDescent="0.2">
      <c r="D546" s="3"/>
    </row>
    <row r="547" spans="4:4" x14ac:dyDescent="0.2">
      <c r="D547" s="3"/>
    </row>
    <row r="548" spans="4:4" x14ac:dyDescent="0.2">
      <c r="D548" s="3"/>
    </row>
    <row r="549" spans="4:4" x14ac:dyDescent="0.2">
      <c r="D549" s="3"/>
    </row>
    <row r="550" spans="4:4" x14ac:dyDescent="0.2">
      <c r="D550" s="3"/>
    </row>
    <row r="551" spans="4:4" x14ac:dyDescent="0.2">
      <c r="D551" s="3"/>
    </row>
    <row r="552" spans="4:4" x14ac:dyDescent="0.2">
      <c r="D552" s="3"/>
    </row>
    <row r="553" spans="4:4" x14ac:dyDescent="0.2">
      <c r="D553" s="3"/>
    </row>
    <row r="554" spans="4:4" x14ac:dyDescent="0.2">
      <c r="D554" s="3"/>
    </row>
    <row r="555" spans="4:4" x14ac:dyDescent="0.2">
      <c r="D555" s="3"/>
    </row>
    <row r="556" spans="4:4" x14ac:dyDescent="0.2">
      <c r="D556" s="3"/>
    </row>
    <row r="557" spans="4:4" x14ac:dyDescent="0.2">
      <c r="D557" s="3"/>
    </row>
    <row r="558" spans="4:4" x14ac:dyDescent="0.2">
      <c r="D558" s="3"/>
    </row>
    <row r="559" spans="4:4" x14ac:dyDescent="0.2">
      <c r="D559" s="3"/>
    </row>
    <row r="560" spans="4:4" x14ac:dyDescent="0.2">
      <c r="D560" s="3"/>
    </row>
    <row r="561" spans="4:4" x14ac:dyDescent="0.2">
      <c r="D561" s="3"/>
    </row>
    <row r="562" spans="4:4" x14ac:dyDescent="0.2">
      <c r="D562" s="3"/>
    </row>
    <row r="563" spans="4:4" x14ac:dyDescent="0.2">
      <c r="D563" s="3"/>
    </row>
    <row r="564" spans="4:4" x14ac:dyDescent="0.2">
      <c r="D564" s="3"/>
    </row>
    <row r="565" spans="4:4" x14ac:dyDescent="0.2">
      <c r="D565" s="3"/>
    </row>
    <row r="566" spans="4:4" x14ac:dyDescent="0.2">
      <c r="D566" s="3"/>
    </row>
    <row r="567" spans="4:4" x14ac:dyDescent="0.2">
      <c r="D567" s="3"/>
    </row>
    <row r="568" spans="4:4" x14ac:dyDescent="0.2">
      <c r="D568" s="3"/>
    </row>
    <row r="569" spans="4:4" x14ac:dyDescent="0.2">
      <c r="D569" s="3"/>
    </row>
    <row r="570" spans="4:4" x14ac:dyDescent="0.2">
      <c r="D570" s="3"/>
    </row>
    <row r="571" spans="4:4" x14ac:dyDescent="0.2">
      <c r="D571" s="3"/>
    </row>
    <row r="572" spans="4:4" x14ac:dyDescent="0.2">
      <c r="D572" s="3"/>
    </row>
    <row r="573" spans="4:4" x14ac:dyDescent="0.2">
      <c r="D573" s="3"/>
    </row>
    <row r="574" spans="4:4" x14ac:dyDescent="0.2">
      <c r="D574" s="3"/>
    </row>
    <row r="575" spans="4:4" x14ac:dyDescent="0.2">
      <c r="D575" s="3"/>
    </row>
    <row r="576" spans="4:4" x14ac:dyDescent="0.2">
      <c r="D576" s="3"/>
    </row>
    <row r="577" spans="4:4" x14ac:dyDescent="0.2">
      <c r="D577" s="3"/>
    </row>
    <row r="578" spans="4:4" x14ac:dyDescent="0.2">
      <c r="D578" s="3"/>
    </row>
    <row r="579" spans="4:4" x14ac:dyDescent="0.2">
      <c r="D579" s="3"/>
    </row>
    <row r="580" spans="4:4" x14ac:dyDescent="0.2">
      <c r="D580" s="3"/>
    </row>
    <row r="581" spans="4:4" x14ac:dyDescent="0.2">
      <c r="D581" s="3"/>
    </row>
    <row r="582" spans="4:4" x14ac:dyDescent="0.2">
      <c r="D582" s="3"/>
    </row>
    <row r="583" spans="4:4" x14ac:dyDescent="0.2">
      <c r="D583" s="3"/>
    </row>
    <row r="584" spans="4:4" x14ac:dyDescent="0.2">
      <c r="D584" s="3"/>
    </row>
    <row r="585" spans="4:4" x14ac:dyDescent="0.2">
      <c r="D585" s="3"/>
    </row>
    <row r="586" spans="4:4" x14ac:dyDescent="0.2">
      <c r="D586" s="3"/>
    </row>
    <row r="587" spans="4:4" x14ac:dyDescent="0.2">
      <c r="D587" s="3"/>
    </row>
    <row r="588" spans="4:4" x14ac:dyDescent="0.2">
      <c r="D588" s="3"/>
    </row>
    <row r="589" spans="4:4" x14ac:dyDescent="0.2">
      <c r="D589" s="3"/>
    </row>
    <row r="590" spans="4:4" x14ac:dyDescent="0.2">
      <c r="D590" s="3"/>
    </row>
    <row r="591" spans="4:4" x14ac:dyDescent="0.2">
      <c r="D591" s="3"/>
    </row>
    <row r="592" spans="4:4" x14ac:dyDescent="0.2">
      <c r="D592" s="3"/>
    </row>
    <row r="593" spans="4:4" x14ac:dyDescent="0.2">
      <c r="D593" s="3"/>
    </row>
    <row r="594" spans="4:4" x14ac:dyDescent="0.2">
      <c r="D594" s="3"/>
    </row>
    <row r="595" spans="4:4" x14ac:dyDescent="0.2">
      <c r="D595" s="3"/>
    </row>
    <row r="596" spans="4:4" x14ac:dyDescent="0.2">
      <c r="D596" s="3"/>
    </row>
    <row r="597" spans="4:4" x14ac:dyDescent="0.2">
      <c r="D597" s="3"/>
    </row>
    <row r="598" spans="4:4" x14ac:dyDescent="0.2">
      <c r="D598" s="3"/>
    </row>
    <row r="599" spans="4:4" x14ac:dyDescent="0.2">
      <c r="D599" s="3"/>
    </row>
    <row r="600" spans="4:4" x14ac:dyDescent="0.2">
      <c r="D600" s="3"/>
    </row>
    <row r="601" spans="4:4" x14ac:dyDescent="0.2">
      <c r="D601" s="3"/>
    </row>
    <row r="602" spans="4:4" x14ac:dyDescent="0.2">
      <c r="D602" s="3"/>
    </row>
    <row r="603" spans="4:4" x14ac:dyDescent="0.2">
      <c r="D603" s="3"/>
    </row>
    <row r="604" spans="4:4" x14ac:dyDescent="0.2">
      <c r="D604" s="3"/>
    </row>
    <row r="605" spans="4:4" x14ac:dyDescent="0.2">
      <c r="D605" s="3"/>
    </row>
    <row r="606" spans="4:4" x14ac:dyDescent="0.2">
      <c r="D606" s="3"/>
    </row>
    <row r="607" spans="4:4" x14ac:dyDescent="0.2">
      <c r="D607" s="3"/>
    </row>
    <row r="608" spans="4:4" x14ac:dyDescent="0.2">
      <c r="D608" s="3"/>
    </row>
    <row r="609" spans="4:4" x14ac:dyDescent="0.2">
      <c r="D609" s="3"/>
    </row>
    <row r="610" spans="4:4" x14ac:dyDescent="0.2">
      <c r="D610" s="3"/>
    </row>
    <row r="611" spans="4:4" x14ac:dyDescent="0.2">
      <c r="D611" s="3"/>
    </row>
    <row r="612" spans="4:4" x14ac:dyDescent="0.2">
      <c r="D612" s="3"/>
    </row>
    <row r="613" spans="4:4" x14ac:dyDescent="0.2">
      <c r="D613" s="3"/>
    </row>
    <row r="614" spans="4:4" x14ac:dyDescent="0.2">
      <c r="D614" s="3"/>
    </row>
    <row r="615" spans="4:4" x14ac:dyDescent="0.2">
      <c r="D615" s="3"/>
    </row>
    <row r="616" spans="4:4" x14ac:dyDescent="0.2">
      <c r="D616" s="3"/>
    </row>
    <row r="617" spans="4:4" x14ac:dyDescent="0.2">
      <c r="D617" s="3"/>
    </row>
    <row r="618" spans="4:4" x14ac:dyDescent="0.2">
      <c r="D618" s="3"/>
    </row>
    <row r="619" spans="4:4" x14ac:dyDescent="0.2">
      <c r="D619" s="3"/>
    </row>
    <row r="620" spans="4:4" x14ac:dyDescent="0.2">
      <c r="D620" s="3"/>
    </row>
    <row r="621" spans="4:4" x14ac:dyDescent="0.2">
      <c r="D621" s="3"/>
    </row>
    <row r="622" spans="4:4" x14ac:dyDescent="0.2">
      <c r="D622" s="3"/>
    </row>
    <row r="623" spans="4:4" x14ac:dyDescent="0.2">
      <c r="D623" s="3"/>
    </row>
    <row r="624" spans="4:4" x14ac:dyDescent="0.2">
      <c r="D624" s="3"/>
    </row>
    <row r="625" spans="4:4" x14ac:dyDescent="0.2">
      <c r="D625" s="3"/>
    </row>
    <row r="626" spans="4:4" x14ac:dyDescent="0.2">
      <c r="D626" s="3"/>
    </row>
    <row r="627" spans="4:4" x14ac:dyDescent="0.2">
      <c r="D627" s="3"/>
    </row>
    <row r="628" spans="4:4" x14ac:dyDescent="0.2">
      <c r="D628" s="3"/>
    </row>
    <row r="629" spans="4:4" x14ac:dyDescent="0.2">
      <c r="D629" s="3"/>
    </row>
    <row r="630" spans="4:4" x14ac:dyDescent="0.2">
      <c r="D630" s="3"/>
    </row>
    <row r="631" spans="4:4" x14ac:dyDescent="0.2">
      <c r="D631" s="3"/>
    </row>
    <row r="632" spans="4:4" x14ac:dyDescent="0.2">
      <c r="D632" s="3"/>
    </row>
    <row r="633" spans="4:4" x14ac:dyDescent="0.2">
      <c r="D633" s="3"/>
    </row>
    <row r="634" spans="4:4" x14ac:dyDescent="0.2">
      <c r="D634" s="3"/>
    </row>
    <row r="635" spans="4:4" x14ac:dyDescent="0.2">
      <c r="D635" s="3"/>
    </row>
    <row r="636" spans="4:4" x14ac:dyDescent="0.2">
      <c r="D636" s="3"/>
    </row>
    <row r="637" spans="4:4" x14ac:dyDescent="0.2">
      <c r="D637" s="3"/>
    </row>
    <row r="638" spans="4:4" x14ac:dyDescent="0.2">
      <c r="D638" s="3"/>
    </row>
    <row r="639" spans="4:4" x14ac:dyDescent="0.2">
      <c r="D639" s="3"/>
    </row>
    <row r="640" spans="4:4" x14ac:dyDescent="0.2">
      <c r="D640" s="3"/>
    </row>
    <row r="641" spans="4:4" x14ac:dyDescent="0.2">
      <c r="D641" s="3"/>
    </row>
    <row r="642" spans="4:4" x14ac:dyDescent="0.2">
      <c r="D642" s="3"/>
    </row>
    <row r="643" spans="4:4" x14ac:dyDescent="0.2">
      <c r="D643" s="3"/>
    </row>
    <row r="644" spans="4:4" x14ac:dyDescent="0.2">
      <c r="D644" s="3"/>
    </row>
    <row r="645" spans="4:4" x14ac:dyDescent="0.2">
      <c r="D645" s="3"/>
    </row>
    <row r="646" spans="4:4" x14ac:dyDescent="0.2">
      <c r="D646" s="3"/>
    </row>
    <row r="647" spans="4:4" x14ac:dyDescent="0.2">
      <c r="D647" s="3"/>
    </row>
    <row r="648" spans="4:4" x14ac:dyDescent="0.2">
      <c r="D648" s="3"/>
    </row>
    <row r="649" spans="4:4" x14ac:dyDescent="0.2">
      <c r="D649" s="3"/>
    </row>
    <row r="650" spans="4:4" x14ac:dyDescent="0.2">
      <c r="D650" s="3"/>
    </row>
    <row r="651" spans="4:4" x14ac:dyDescent="0.2">
      <c r="D651" s="3"/>
    </row>
    <row r="652" spans="4:4" x14ac:dyDescent="0.2">
      <c r="D652" s="3"/>
    </row>
    <row r="653" spans="4:4" x14ac:dyDescent="0.2">
      <c r="D653" s="3"/>
    </row>
    <row r="654" spans="4:4" x14ac:dyDescent="0.2">
      <c r="D654" s="3"/>
    </row>
    <row r="655" spans="4:4" x14ac:dyDescent="0.2">
      <c r="D655" s="3"/>
    </row>
    <row r="656" spans="4:4" x14ac:dyDescent="0.2">
      <c r="D656" s="3"/>
    </row>
    <row r="657" spans="4:4" x14ac:dyDescent="0.2">
      <c r="D657" s="3"/>
    </row>
    <row r="658" spans="4:4" x14ac:dyDescent="0.2">
      <c r="D658" s="3"/>
    </row>
    <row r="659" spans="4:4" x14ac:dyDescent="0.2">
      <c r="D659" s="3"/>
    </row>
    <row r="660" spans="4:4" x14ac:dyDescent="0.2">
      <c r="D660" s="3"/>
    </row>
    <row r="661" spans="4:4" x14ac:dyDescent="0.2">
      <c r="D661" s="3"/>
    </row>
    <row r="662" spans="4:4" x14ac:dyDescent="0.2">
      <c r="D662" s="3"/>
    </row>
    <row r="663" spans="4:4" x14ac:dyDescent="0.2">
      <c r="D663" s="3"/>
    </row>
    <row r="664" spans="4:4" x14ac:dyDescent="0.2">
      <c r="D664" s="3"/>
    </row>
    <row r="665" spans="4:4" x14ac:dyDescent="0.2">
      <c r="D665" s="3"/>
    </row>
    <row r="666" spans="4:4" x14ac:dyDescent="0.2">
      <c r="D666" s="3"/>
    </row>
    <row r="667" spans="4:4" x14ac:dyDescent="0.2">
      <c r="D667" s="3"/>
    </row>
    <row r="668" spans="4:4" x14ac:dyDescent="0.2">
      <c r="D668" s="3"/>
    </row>
    <row r="669" spans="4:4" x14ac:dyDescent="0.2">
      <c r="D669" s="3"/>
    </row>
    <row r="670" spans="4:4" x14ac:dyDescent="0.2">
      <c r="D670" s="3"/>
    </row>
  </sheetData>
  <sheetProtection selectLockedCells="1"/>
  <mergeCells count="5">
    <mergeCell ref="A1:I1"/>
    <mergeCell ref="B4:B5"/>
    <mergeCell ref="A2:A5"/>
    <mergeCell ref="G3:H4"/>
    <mergeCell ref="I3:I5"/>
  </mergeCells>
  <phoneticPr fontId="0" type="noConversion"/>
  <printOptions horizontalCentered="1"/>
  <pageMargins left="0.74803149606299213" right="0.74803149606299213" top="0.98425196850393704" bottom="0.78740157480314965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312-25</vt:lpstr>
      <vt:lpstr>'312-25'!Área_de_impresión</vt:lpstr>
      <vt:lpstr>'312-25'!Imprimir_área_IM</vt:lpstr>
      <vt:lpstr>'312-25'!Imprimir_títulos_IM</vt:lpstr>
      <vt:lpstr>'312-25'!Títulos_a_imprimir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2025-10-14T19:34:48Z</cp:lastPrinted>
  <dcterms:created xsi:type="dcterms:W3CDTF">1998-04-14T19:54:17Z</dcterms:created>
  <dcterms:modified xsi:type="dcterms:W3CDTF">2025-10-17T19:27:35Z</dcterms:modified>
</cp:coreProperties>
</file>